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1230" windowWidth="15450" windowHeight="6870" firstSheet="1" activeTab="3"/>
  </bookViews>
  <sheets>
    <sheet name="Other Stats 2006" sheetId="1" r:id="rId1"/>
    <sheet name="Other Stats 2007" sheetId="2" r:id="rId2"/>
    <sheet name="YTD 2006" sheetId="3" r:id="rId3"/>
    <sheet name="TYD 2007" sheetId="4" r:id="rId4"/>
    <sheet name="December 2007" sheetId="5" r:id="rId5"/>
    <sheet name="November 2007" sheetId="6" r:id="rId6"/>
    <sheet name="October 2007" sheetId="7" r:id="rId7"/>
    <sheet name="September 2007" sheetId="8" r:id="rId8"/>
    <sheet name="August 2007" sheetId="9" r:id="rId9"/>
    <sheet name="July 2007" sheetId="10" r:id="rId10"/>
    <sheet name="June 2007" sheetId="11" r:id="rId11"/>
    <sheet name="May 2007" sheetId="12" r:id="rId12"/>
    <sheet name="April 2007" sheetId="13" r:id="rId13"/>
    <sheet name="March 2007" sheetId="14" r:id="rId14"/>
    <sheet name="February 2007" sheetId="15" r:id="rId15"/>
    <sheet name="January 2007" sheetId="16" r:id="rId16"/>
    <sheet name="December 2006" sheetId="17" r:id="rId17"/>
    <sheet name="November 2006" sheetId="18" r:id="rId18"/>
    <sheet name="October 2006" sheetId="19" r:id="rId19"/>
    <sheet name="September 2006" sheetId="20" r:id="rId20"/>
    <sheet name="August 2006" sheetId="21" r:id="rId21"/>
    <sheet name="July 2006" sheetId="22" r:id="rId22"/>
    <sheet name="June 2006" sheetId="23" r:id="rId23"/>
    <sheet name="May 2006" sheetId="24" r:id="rId24"/>
    <sheet name="April 2006" sheetId="25" r:id="rId25"/>
    <sheet name="March 2006" sheetId="26" r:id="rId26"/>
    <sheet name="Phase 2 Overall Warning" sheetId="27" r:id="rId27"/>
    <sheet name="Phase 1 Overall Warning" sheetId="28" r:id="rId28"/>
  </sheets>
  <definedNames/>
  <calcPr fullCalcOnLoad="1"/>
</workbook>
</file>

<file path=xl/comments1.xml><?xml version="1.0" encoding="utf-8"?>
<comments xmlns="http://schemas.openxmlformats.org/spreadsheetml/2006/main">
  <authors>
    <author>Julie Dixon</author>
  </authors>
  <commentList>
    <comment ref="E24" authorId="0">
      <text>
        <r>
          <rPr>
            <b/>
            <sz val="8"/>
            <rFont val="Tahoma"/>
            <family val="0"/>
          </rPr>
          <t>Julie Dixon:</t>
        </r>
        <r>
          <rPr>
            <sz val="8"/>
            <rFont val="Tahoma"/>
            <family val="0"/>
          </rPr>
          <t xml:space="preserve">
Left turn digital camera upgrade</t>
        </r>
      </text>
    </comment>
    <comment ref="E26" authorId="0">
      <text>
        <r>
          <rPr>
            <b/>
            <sz val="8"/>
            <rFont val="Tahoma"/>
            <family val="0"/>
          </rPr>
          <t>Julie Dixon:</t>
        </r>
        <r>
          <rPr>
            <sz val="8"/>
            <rFont val="Tahoma"/>
            <family val="0"/>
          </rPr>
          <t xml:space="preserve">
Digital camera upgrade</t>
        </r>
      </text>
    </comment>
  </commentList>
</comments>
</file>

<file path=xl/sharedStrings.xml><?xml version="1.0" encoding="utf-8"?>
<sst xmlns="http://schemas.openxmlformats.org/spreadsheetml/2006/main" count="2490" uniqueCount="155">
  <si>
    <t>Total</t>
  </si>
  <si>
    <t>Violations Recorded</t>
  </si>
  <si>
    <t>Violations Pending</t>
  </si>
  <si>
    <t>Violations Citable</t>
  </si>
  <si>
    <t>Warnings Issued</t>
  </si>
  <si>
    <t>Warnings Issued as Percentage of Violations Citable</t>
  </si>
  <si>
    <t>First @ E WB</t>
  </si>
  <si>
    <t>First @ E WB (Left Turns)</t>
  </si>
  <si>
    <t>Russell EB @ Sycamore</t>
  </si>
  <si>
    <t>Russell EB @ Sycamore (Left Turns)</t>
  </si>
  <si>
    <t>Executive Summary</t>
  </si>
  <si>
    <t>Event Review Discards - Discretionary</t>
  </si>
  <si>
    <t>Event Review Discards - Controllable</t>
  </si>
  <si>
    <t>Event Review Discards - Uncontrollable</t>
  </si>
  <si>
    <t>DMV Review Discards - Uncontrollable</t>
  </si>
  <si>
    <t>Violations Discarded -   Discretionary Factors</t>
  </si>
  <si>
    <t>Exempt Vehicle</t>
  </si>
  <si>
    <t>Funeral Procession</t>
  </si>
  <si>
    <t>Grace Period</t>
  </si>
  <si>
    <t>Officer Directing Traffic</t>
  </si>
  <si>
    <t>Out of State Vehicle</t>
  </si>
  <si>
    <t>Violation - System Testing</t>
  </si>
  <si>
    <t>TOTAL</t>
  </si>
  <si>
    <t>Violations Discarded -    Controllable Factors</t>
  </si>
  <si>
    <t>Missing Required Element</t>
  </si>
  <si>
    <t>Signal View Recording</t>
  </si>
  <si>
    <t>Context View Recording</t>
  </si>
  <si>
    <t>Front View Recording</t>
  </si>
  <si>
    <t>Rear View Recording</t>
  </si>
  <si>
    <t>Signal Image</t>
  </si>
  <si>
    <t>Vehicle Image</t>
  </si>
  <si>
    <t>Driver Image</t>
  </si>
  <si>
    <t>Plate Image</t>
  </si>
  <si>
    <t>Mailing Requirement Incomplete</t>
  </si>
  <si>
    <t>Violations Discarded - Uncontrollable Factors</t>
  </si>
  <si>
    <t>DMV Driver Info Incomplete</t>
  </si>
  <si>
    <t>DMV Mismatch</t>
  </si>
  <si>
    <t>DMV Vehicle Info Incomplete</t>
  </si>
  <si>
    <t>DMV REVIEW SUBTOTAL</t>
  </si>
  <si>
    <t>Face Obstructed</t>
  </si>
  <si>
    <t>Lane Change</t>
  </si>
  <si>
    <t>Plate Glare</t>
  </si>
  <si>
    <t>Plate Obstructed/Obscured</t>
  </si>
  <si>
    <t>Signal Glare</t>
  </si>
  <si>
    <t>Signal Obstructed</t>
  </si>
  <si>
    <t>Speed Change</t>
  </si>
  <si>
    <t>Temporary Plate</t>
  </si>
  <si>
    <t>Vehicle Glare</t>
  </si>
  <si>
    <t>Vehicle Missing Plate</t>
  </si>
  <si>
    <t>Vehicle Obstructed/Obscured</t>
  </si>
  <si>
    <t>Vehicle Too Large for Framing</t>
  </si>
  <si>
    <t>Windshield Glare</t>
  </si>
  <si>
    <t>EVENT REVIEW SUBTOTAL</t>
  </si>
  <si>
    <t>Warning Period - Phase 1</t>
  </si>
  <si>
    <t>Report Covers Violation Dates 12/15/2005 through 2/28/2006</t>
  </si>
  <si>
    <t>Davis Overall Performance Report</t>
  </si>
  <si>
    <t>Report Generated on 3/14/2006</t>
  </si>
  <si>
    <t>Report Covers Violation Dates 03/01/2006 through 03/31/2006</t>
  </si>
  <si>
    <t>Automated Enforcement Violator Hotline</t>
  </si>
  <si>
    <t>Live Call</t>
  </si>
  <si>
    <t>Voicemail</t>
  </si>
  <si>
    <t>Call Back/Followed up</t>
  </si>
  <si>
    <t>Reason for Call</t>
  </si>
  <si>
    <t>Affidavit Information</t>
  </si>
  <si>
    <t>Affidavit/Citation Status</t>
  </si>
  <si>
    <t>Citation Copy Request</t>
  </si>
  <si>
    <t>Court Information</t>
  </si>
  <si>
    <t xml:space="preserve">Other </t>
  </si>
  <si>
    <t>Sold Vehicle</t>
  </si>
  <si>
    <t>Traffic School Info</t>
  </si>
  <si>
    <t>Viewing Appointment</t>
  </si>
  <si>
    <t>Viewing Appointment Website Address</t>
  </si>
  <si>
    <t>Total Calls Received/Returned</t>
  </si>
  <si>
    <t>Court Hearings Scheduled (Including Declarations)</t>
  </si>
  <si>
    <t xml:space="preserve">Downtime Log  </t>
  </si>
  <si>
    <t>Citations Issued</t>
  </si>
  <si>
    <t>Citations Issued as Percentage  of Violations Citable</t>
  </si>
  <si>
    <t>Affidavits Approved</t>
  </si>
  <si>
    <t>CrossingGuard Performance Report:  CA - Davis</t>
  </si>
  <si>
    <t>CA - Davis</t>
  </si>
  <si>
    <t>Automated Enforcement - Monthly Report:  CA - Davis</t>
  </si>
  <si>
    <t>First &amp; E</t>
  </si>
  <si>
    <t>Russell &amp; Sycamore</t>
  </si>
  <si>
    <t>Report generated April 6, 2006</t>
  </si>
  <si>
    <t>Report Covers Violation Dates 04/01/2006 through 04/30/2006</t>
  </si>
  <si>
    <t>Report generated May 11, 2006</t>
  </si>
  <si>
    <t>Report Generated on 5/10/2006</t>
  </si>
  <si>
    <t>Warning Period - Phase 2</t>
  </si>
  <si>
    <t>Report Covers Violation Dates 3/27/2006 through 5/4/2006</t>
  </si>
  <si>
    <t>Mace Boulevard @ Chiles Road EB</t>
  </si>
  <si>
    <t>Mace Boulevard @ Chiles Road EB (Left Turns)</t>
  </si>
  <si>
    <t>Pole Line Rd NB @ 5th St</t>
  </si>
  <si>
    <t>Pole Line Rd NB @ 5th St (Left Turn)</t>
  </si>
  <si>
    <t>Report Covers Violation Dates 05/01/2006 through 05/31/2006</t>
  </si>
  <si>
    <t>Phase 2 enforcement began May 5th</t>
  </si>
  <si>
    <t>Mace &amp; Chiles</t>
  </si>
  <si>
    <t>Pole Line &amp; 5th</t>
  </si>
  <si>
    <t>-</t>
  </si>
  <si>
    <t>Report generated June 11, 2006</t>
  </si>
  <si>
    <t>Report Covers Violation Dates 06/01/2006 through 06/30/2006</t>
  </si>
  <si>
    <t>Report generated July 6, 2006</t>
  </si>
  <si>
    <t>Report Covers Violation Dates 07/01/2006 through 07/31/2006</t>
  </si>
  <si>
    <t>Report generated August 13, 2006</t>
  </si>
  <si>
    <t>Report Covers Violation Dates 08/01/2006 through 08/31/2006</t>
  </si>
  <si>
    <t>Report generated September 6, 2006</t>
  </si>
  <si>
    <t>Report generated October 16, 2006</t>
  </si>
  <si>
    <t>Report Covers Violation Dates 09/01/2006 through 09/30/2006</t>
  </si>
  <si>
    <t>Report Covers Violation Dates 10/01/2006 through 10/31/2006</t>
  </si>
  <si>
    <t>Report generated November 13, 2006</t>
  </si>
  <si>
    <t>Report generated December 13, 2006</t>
  </si>
  <si>
    <t>Report Covers Violation Dates 11/01/2006 through 11/30/2006</t>
  </si>
  <si>
    <t>Report Covers Violation Dates 12/01/2006 through 12/31/2006</t>
  </si>
  <si>
    <t>Report generated January 12, 2007</t>
  </si>
  <si>
    <t>Report Covers Violation Dates 03/01/2006 through 12/31/2006</t>
  </si>
  <si>
    <t>Report Covers Violation Dates 1/01/2007 through 1/31/2007</t>
  </si>
  <si>
    <t>Report generated February 12, 2007</t>
  </si>
  <si>
    <t>Report Covers Violation Dates 2/1/2007 through 2/28/2007</t>
  </si>
  <si>
    <t>Report generated March 21, 2007</t>
  </si>
  <si>
    <t>Report Covers Violation Dates 3/1/2007 through 3/31/2007</t>
  </si>
  <si>
    <t>Report generated April 11, 2007</t>
  </si>
  <si>
    <t>Report Generated on 5/15/2007</t>
  </si>
  <si>
    <t>Report Covers Violation Dates 4/1/2007 through 4/30/2007</t>
  </si>
  <si>
    <t>First @ E WB (Right Turns)</t>
  </si>
  <si>
    <t>Mace Blvd @ Chiles Rd EB</t>
  </si>
  <si>
    <t>Mace Blvd @ Chiles Rd EB (Left Turns)</t>
  </si>
  <si>
    <t>Mace Blvd @ Chiles Rd EB (Right Turns)</t>
  </si>
  <si>
    <t>Pole Line Rd NB @ 5th St (Left Turns)</t>
  </si>
  <si>
    <t>Citations Issued as Percentage of Violations Citable</t>
  </si>
  <si>
    <t>Violations Discarded - Discretionary Factors</t>
  </si>
  <si>
    <t>Construction</t>
  </si>
  <si>
    <t>City Discretion</t>
  </si>
  <si>
    <t>Right/Left Turn Discard</t>
  </si>
  <si>
    <t>Violations Discarded - Controllable Factors</t>
  </si>
  <si>
    <t>Scene Image</t>
  </si>
  <si>
    <t>Scene Glare</t>
  </si>
  <si>
    <t>Scene Obstructed/Obscured</t>
  </si>
  <si>
    <t>Scene Reticle on Two Vehicles</t>
  </si>
  <si>
    <t>Report Covers Violation Dates 5/1/2007 through 5/31/2007</t>
  </si>
  <si>
    <t>Report Generated on 6/16/2007</t>
  </si>
  <si>
    <t>Report Generated on 7/18/2007</t>
  </si>
  <si>
    <t>Report Covers Violation Dates 6/1/2007 through 6/30/2007</t>
  </si>
  <si>
    <t>Report Generated on 8/13/2007</t>
  </si>
  <si>
    <t>Report Covers Violation Dates 7/1/2007 through 7/31/2007</t>
  </si>
  <si>
    <t>Report Generated on 9/4/2007</t>
  </si>
  <si>
    <t>Report Covers Violation Dates 8/1/2007 through 8/31/2007</t>
  </si>
  <si>
    <t>StatisticType</t>
  </si>
  <si>
    <t>Report Generated on 10/2/2007</t>
  </si>
  <si>
    <t>Report Covers Violation Dates 9/1/2007 through 9/30/2007</t>
  </si>
  <si>
    <t>Report Generated on 11/5/2007</t>
  </si>
  <si>
    <t>Report Covers Violation Dates 10/1/2007 through 10/31/2007</t>
  </si>
  <si>
    <t>Report Generated on 12/4/2007</t>
  </si>
  <si>
    <t>Report Covers Violation Dates 11/1/2007 through 11/30/2007</t>
  </si>
  <si>
    <t>Report Generated on 1/3/2008</t>
  </si>
  <si>
    <t>Report Covers Violation Dates 12/1/2007 through 12/31/2007</t>
  </si>
  <si>
    <t>Report Covers Violation Dates 1/1/2007 through 12/31/2007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</si>
</sst>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164" fontId="0" fillId="0" borderId="3" xfId="0" applyNumberForma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right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center" wrapText="1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20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" xfId="0" applyBorder="1" applyAlignment="1">
      <alignment horizontal="right" wrapText="1"/>
    </xf>
    <xf numFmtId="0" fontId="1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center" wrapText="1"/>
    </xf>
    <xf numFmtId="0" fontId="0" fillId="0" borderId="28" xfId="0" applyFont="1" applyBorder="1" applyAlignment="1">
      <alignment horizontal="right"/>
    </xf>
    <xf numFmtId="164" fontId="0" fillId="0" borderId="2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" fontId="0" fillId="0" borderId="3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22" xfId="0" applyFont="1" applyBorder="1" applyAlignment="1">
      <alignment horizontal="right" vertical="center"/>
    </xf>
    <xf numFmtId="164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0" fillId="0" borderId="37" xfId="0" applyFon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" xfId="0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41" xfId="0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0" fillId="0" borderId="27" xfId="0" applyFont="1" applyBorder="1" applyAlignment="1">
      <alignment horizontal="right"/>
    </xf>
    <xf numFmtId="164" fontId="0" fillId="0" borderId="43" xfId="0" applyNumberFormat="1" applyBorder="1" applyAlignment="1">
      <alignment horizontal="center" wrapText="1"/>
    </xf>
    <xf numFmtId="164" fontId="0" fillId="0" borderId="41" xfId="0" applyNumberFormat="1" applyBorder="1" applyAlignment="1">
      <alignment horizontal="center" wrapText="1"/>
    </xf>
    <xf numFmtId="164" fontId="0" fillId="0" borderId="44" xfId="0" applyNumberForma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0" xfId="0" applyFont="1" applyBorder="1" applyAlignment="1">
      <alignment/>
    </xf>
    <xf numFmtId="164" fontId="0" fillId="0" borderId="49" xfId="0" applyNumberFormat="1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2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9" xfId="0" applyFont="1" applyBorder="1" applyAlignment="1">
      <alignment/>
    </xf>
    <xf numFmtId="9" fontId="0" fillId="0" borderId="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9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2" borderId="0" xfId="0" applyFont="1" applyFill="1" applyAlignment="1">
      <alignment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31" xfId="0" applyFont="1" applyFill="1" applyBorder="1" applyAlignment="1">
      <alignment horizontal="center" wrapText="1"/>
    </xf>
    <xf numFmtId="0" fontId="15" fillId="2" borderId="27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9" fontId="0" fillId="4" borderId="3" xfId="0" applyNumberFormat="1" applyFill="1" applyBorder="1" applyAlignment="1">
      <alignment horizontal="center" wrapText="1"/>
    </xf>
    <xf numFmtId="9" fontId="0" fillId="4" borderId="37" xfId="0" applyNumberFormat="1" applyFill="1" applyBorder="1" applyAlignment="1">
      <alignment horizontal="center" wrapText="1"/>
    </xf>
    <xf numFmtId="9" fontId="3" fillId="4" borderId="33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2" borderId="35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B1">
      <selection activeCell="B1" sqref="A1:IV16384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8" width="8.7109375" style="1" customWidth="1"/>
  </cols>
  <sheetData>
    <row r="1" spans="1:8" ht="30.75" customHeight="1">
      <c r="A1" s="7"/>
      <c r="B1" s="7" t="s">
        <v>80</v>
      </c>
      <c r="C1" s="38"/>
      <c r="D1" s="38"/>
      <c r="E1" s="38"/>
      <c r="F1" s="38"/>
      <c r="G1" s="38"/>
      <c r="H1" s="38"/>
    </row>
    <row r="2" spans="1:8" ht="15">
      <c r="A2" s="39"/>
      <c r="B2" s="39"/>
      <c r="C2" s="38"/>
      <c r="D2" s="38"/>
      <c r="E2" s="38"/>
      <c r="F2" s="38"/>
      <c r="G2" s="38"/>
      <c r="H2" s="38"/>
    </row>
    <row r="3" spans="3:12" ht="30.75" customHeight="1" thickBot="1">
      <c r="C3" s="40">
        <v>38777</v>
      </c>
      <c r="D3" s="40">
        <v>38808</v>
      </c>
      <c r="E3" s="40">
        <v>38838</v>
      </c>
      <c r="F3" s="40">
        <v>38869</v>
      </c>
      <c r="G3" s="40">
        <v>38904</v>
      </c>
      <c r="H3" s="40">
        <v>38930</v>
      </c>
      <c r="I3" s="40">
        <v>38961</v>
      </c>
      <c r="J3" s="40">
        <v>38991</v>
      </c>
      <c r="K3" s="40">
        <v>39022</v>
      </c>
      <c r="L3" s="40">
        <v>39052</v>
      </c>
    </row>
    <row r="4" spans="2:12" ht="15" customHeight="1">
      <c r="B4" s="41" t="s">
        <v>58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2.75">
      <c r="B5" s="43" t="s">
        <v>59</v>
      </c>
      <c r="C5" s="44">
        <v>2</v>
      </c>
      <c r="D5" s="44">
        <v>12</v>
      </c>
      <c r="E5" s="44">
        <v>22</v>
      </c>
      <c r="F5" s="44">
        <v>10</v>
      </c>
      <c r="G5" s="44">
        <v>29</v>
      </c>
      <c r="H5" s="44">
        <v>16</v>
      </c>
      <c r="I5" s="44">
        <v>12</v>
      </c>
      <c r="J5" s="44">
        <v>8</v>
      </c>
      <c r="K5" s="44">
        <v>6</v>
      </c>
      <c r="L5" s="44">
        <v>11</v>
      </c>
    </row>
    <row r="6" spans="2:12" ht="12.75">
      <c r="B6" s="43" t="s">
        <v>60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12.75" customHeight="1">
      <c r="B7" s="43" t="s">
        <v>61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>
      <c r="A8" s="45"/>
      <c r="B8" s="46" t="s">
        <v>62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2.75" customHeight="1">
      <c r="A9" s="45"/>
      <c r="B9" s="43" t="s">
        <v>63</v>
      </c>
      <c r="C9" s="44">
        <v>1</v>
      </c>
      <c r="D9" s="44">
        <v>6</v>
      </c>
      <c r="E9" s="44">
        <v>8</v>
      </c>
      <c r="F9" s="44">
        <v>3</v>
      </c>
      <c r="G9" s="44">
        <v>3</v>
      </c>
      <c r="H9" s="44">
        <v>7</v>
      </c>
      <c r="I9" s="44">
        <v>2</v>
      </c>
      <c r="J9" s="44">
        <v>1</v>
      </c>
      <c r="K9" s="44">
        <v>0</v>
      </c>
      <c r="L9" s="44">
        <v>1</v>
      </c>
    </row>
    <row r="10" spans="1:12" ht="12.75" customHeight="1">
      <c r="A10" s="45"/>
      <c r="B10" s="48" t="s">
        <v>64</v>
      </c>
      <c r="C10" s="44">
        <v>1</v>
      </c>
      <c r="D10" s="44">
        <v>2</v>
      </c>
      <c r="E10" s="44">
        <v>2</v>
      </c>
      <c r="F10" s="44">
        <v>1</v>
      </c>
      <c r="G10" s="44">
        <v>4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</row>
    <row r="11" spans="1:12" ht="12.75" customHeight="1">
      <c r="A11" s="45"/>
      <c r="B11" s="48" t="s">
        <v>65</v>
      </c>
      <c r="C11" s="44">
        <v>0</v>
      </c>
      <c r="D11" s="44">
        <v>1</v>
      </c>
      <c r="E11" s="44">
        <v>0</v>
      </c>
      <c r="F11" s="44">
        <v>1</v>
      </c>
      <c r="G11" s="44">
        <v>2</v>
      </c>
      <c r="H11" s="44">
        <v>0</v>
      </c>
      <c r="I11" s="44">
        <v>1</v>
      </c>
      <c r="J11" s="44">
        <v>3</v>
      </c>
      <c r="K11" s="44">
        <v>0</v>
      </c>
      <c r="L11" s="44">
        <v>0</v>
      </c>
    </row>
    <row r="12" spans="1:12" ht="12.75" customHeight="1">
      <c r="A12" s="45"/>
      <c r="B12" s="48" t="s">
        <v>66</v>
      </c>
      <c r="C12" s="44">
        <v>0</v>
      </c>
      <c r="D12" s="44">
        <v>2</v>
      </c>
      <c r="E12" s="44">
        <v>7</v>
      </c>
      <c r="F12" s="44">
        <v>2</v>
      </c>
      <c r="G12" s="44">
        <v>13</v>
      </c>
      <c r="H12" s="44">
        <v>4</v>
      </c>
      <c r="I12" s="44">
        <v>4</v>
      </c>
      <c r="J12" s="44">
        <v>2</v>
      </c>
      <c r="K12" s="44">
        <v>4</v>
      </c>
      <c r="L12" s="44">
        <v>4</v>
      </c>
    </row>
    <row r="13" spans="1:12" ht="12.75" customHeight="1">
      <c r="A13" s="45"/>
      <c r="B13" s="48" t="s">
        <v>67</v>
      </c>
      <c r="C13" s="44">
        <v>0</v>
      </c>
      <c r="D13" s="44">
        <v>1</v>
      </c>
      <c r="E13" s="44">
        <v>1</v>
      </c>
      <c r="F13" s="44">
        <v>1</v>
      </c>
      <c r="G13" s="44">
        <v>0</v>
      </c>
      <c r="H13" s="44">
        <v>0</v>
      </c>
      <c r="I13" s="44">
        <v>3</v>
      </c>
      <c r="J13" s="44">
        <v>1</v>
      </c>
      <c r="K13" s="44">
        <v>2</v>
      </c>
      <c r="L13" s="44">
        <v>4</v>
      </c>
    </row>
    <row r="14" spans="1:12" ht="12.75" customHeight="1">
      <c r="A14" s="45"/>
      <c r="B14" s="48" t="s">
        <v>68</v>
      </c>
      <c r="C14" s="44">
        <v>0</v>
      </c>
      <c r="D14" s="44">
        <v>0</v>
      </c>
      <c r="E14" s="44">
        <v>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</row>
    <row r="15" spans="1:12" ht="12.75" customHeight="1">
      <c r="A15" s="45"/>
      <c r="B15" s="48" t="s">
        <v>69</v>
      </c>
      <c r="C15" s="44">
        <v>0</v>
      </c>
      <c r="D15" s="44">
        <v>0</v>
      </c>
      <c r="E15" s="44">
        <v>0</v>
      </c>
      <c r="F15" s="44">
        <v>1</v>
      </c>
      <c r="G15" s="44">
        <v>0</v>
      </c>
      <c r="H15" s="44">
        <v>1</v>
      </c>
      <c r="I15" s="44">
        <v>0</v>
      </c>
      <c r="J15" s="44">
        <v>0</v>
      </c>
      <c r="K15" s="44">
        <v>0</v>
      </c>
      <c r="L15" s="44">
        <v>0</v>
      </c>
    </row>
    <row r="16" spans="1:12" ht="12.75" customHeight="1">
      <c r="A16" s="45"/>
      <c r="B16" s="48" t="s">
        <v>70</v>
      </c>
      <c r="C16" s="44">
        <v>0</v>
      </c>
      <c r="D16" s="44">
        <v>0</v>
      </c>
      <c r="E16" s="44">
        <v>3</v>
      </c>
      <c r="F16" s="44">
        <v>0</v>
      </c>
      <c r="G16" s="44">
        <v>2</v>
      </c>
      <c r="H16" s="44">
        <v>0</v>
      </c>
      <c r="I16" s="44">
        <v>0</v>
      </c>
      <c r="J16" s="44">
        <v>1</v>
      </c>
      <c r="K16" s="44">
        <v>0</v>
      </c>
      <c r="L16" s="44">
        <v>0</v>
      </c>
    </row>
    <row r="17" spans="1:12" ht="12.75" customHeight="1">
      <c r="A17" s="45"/>
      <c r="B17" s="49" t="s">
        <v>71</v>
      </c>
      <c r="C17" s="50">
        <v>0</v>
      </c>
      <c r="D17" s="50">
        <v>0</v>
      </c>
      <c r="E17" s="50">
        <v>0</v>
      </c>
      <c r="F17" s="50">
        <v>1</v>
      </c>
      <c r="G17" s="50">
        <v>5</v>
      </c>
      <c r="H17" s="50">
        <v>4</v>
      </c>
      <c r="I17" s="50">
        <v>2</v>
      </c>
      <c r="J17" s="50">
        <v>0</v>
      </c>
      <c r="K17" s="50">
        <v>0</v>
      </c>
      <c r="L17" s="50">
        <v>2</v>
      </c>
    </row>
    <row r="18" spans="2:12" ht="15" customHeight="1" thickBot="1">
      <c r="B18" s="51" t="s">
        <v>72</v>
      </c>
      <c r="C18" s="52">
        <f aca="true" t="shared" si="0" ref="C18:H18">SUM(C9:C17)</f>
        <v>2</v>
      </c>
      <c r="D18" s="52">
        <f t="shared" si="0"/>
        <v>12</v>
      </c>
      <c r="E18" s="52">
        <f t="shared" si="0"/>
        <v>22</v>
      </c>
      <c r="F18" s="52">
        <f t="shared" si="0"/>
        <v>10</v>
      </c>
      <c r="G18" s="52">
        <f t="shared" si="0"/>
        <v>29</v>
      </c>
      <c r="H18" s="52">
        <f t="shared" si="0"/>
        <v>16</v>
      </c>
      <c r="I18" s="52">
        <v>12</v>
      </c>
      <c r="J18" s="52">
        <v>8</v>
      </c>
      <c r="K18" s="52">
        <v>6</v>
      </c>
      <c r="L18" s="52">
        <v>11</v>
      </c>
    </row>
    <row r="19" spans="9:12" ht="13.5" thickBot="1">
      <c r="I19" s="1"/>
      <c r="J19" s="1"/>
      <c r="K19" s="1"/>
      <c r="L19" s="1"/>
    </row>
    <row r="20" spans="2:12" ht="13.5" thickBot="1">
      <c r="B20" s="53" t="s">
        <v>73</v>
      </c>
      <c r="C20" s="54">
        <v>0</v>
      </c>
      <c r="D20" s="54">
        <v>0</v>
      </c>
      <c r="E20" s="54">
        <v>0</v>
      </c>
      <c r="F20" s="54">
        <v>1</v>
      </c>
      <c r="G20" s="54">
        <v>5</v>
      </c>
      <c r="H20" s="54">
        <v>3</v>
      </c>
      <c r="I20" s="54">
        <v>2</v>
      </c>
      <c r="J20" s="54">
        <v>8</v>
      </c>
      <c r="K20" s="54">
        <v>1</v>
      </c>
      <c r="L20" s="54">
        <v>0</v>
      </c>
    </row>
    <row r="21" spans="9:12" ht="12.75">
      <c r="I21" s="1"/>
      <c r="J21" s="1"/>
      <c r="K21" s="1"/>
      <c r="L21" s="1"/>
    </row>
    <row r="22" spans="2:12" ht="13.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12.75">
      <c r="B23" s="41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2:12" ht="12.75">
      <c r="B24" s="68" t="s">
        <v>81</v>
      </c>
      <c r="C24" s="70">
        <v>0</v>
      </c>
      <c r="D24" s="70">
        <v>0</v>
      </c>
      <c r="E24" s="70">
        <v>0.08</v>
      </c>
      <c r="F24" s="70">
        <v>0.01</v>
      </c>
      <c r="G24" s="70">
        <v>0.006</v>
      </c>
      <c r="H24" s="70">
        <v>0.001</v>
      </c>
      <c r="I24" s="70">
        <v>0.026</v>
      </c>
      <c r="J24" s="70">
        <v>0.032</v>
      </c>
      <c r="K24" s="70">
        <v>0.004</v>
      </c>
      <c r="L24" s="70">
        <v>0.004</v>
      </c>
    </row>
    <row r="25" spans="2:12" s="58" customFormat="1" ht="13.5" customHeight="1">
      <c r="B25" s="83" t="s">
        <v>82</v>
      </c>
      <c r="C25" s="70">
        <v>0</v>
      </c>
      <c r="D25" s="70">
        <v>0</v>
      </c>
      <c r="E25" s="70">
        <v>0.004</v>
      </c>
      <c r="F25" s="70">
        <v>0.041</v>
      </c>
      <c r="G25" s="70">
        <v>0.005</v>
      </c>
      <c r="H25" s="70">
        <v>0.001</v>
      </c>
      <c r="I25" s="70">
        <v>0.001</v>
      </c>
      <c r="J25" s="70">
        <v>0.039</v>
      </c>
      <c r="K25" s="70">
        <v>0.003</v>
      </c>
      <c r="L25" s="70">
        <v>0.003</v>
      </c>
    </row>
    <row r="26" spans="2:12" ht="12.75">
      <c r="B26" s="68" t="s">
        <v>95</v>
      </c>
      <c r="C26" s="84" t="s">
        <v>97</v>
      </c>
      <c r="D26" s="84" t="s">
        <v>97</v>
      </c>
      <c r="E26" s="84">
        <v>0.015</v>
      </c>
      <c r="F26" s="84">
        <v>0.009</v>
      </c>
      <c r="G26" s="84">
        <v>0.008</v>
      </c>
      <c r="H26" s="84">
        <v>0.001</v>
      </c>
      <c r="I26" s="84">
        <v>0.007</v>
      </c>
      <c r="J26" s="84">
        <v>0.018</v>
      </c>
      <c r="K26" s="84">
        <v>0.025</v>
      </c>
      <c r="L26" s="70">
        <v>0.023</v>
      </c>
    </row>
    <row r="27" spans="2:12" ht="13.5" thickBot="1">
      <c r="B27" s="59" t="s">
        <v>96</v>
      </c>
      <c r="C27" s="69" t="s">
        <v>97</v>
      </c>
      <c r="D27" s="69" t="s">
        <v>97</v>
      </c>
      <c r="E27" s="69">
        <v>0.002</v>
      </c>
      <c r="F27" s="69">
        <v>0.001</v>
      </c>
      <c r="G27" s="69">
        <v>0.001</v>
      </c>
      <c r="H27" s="69">
        <v>0.029</v>
      </c>
      <c r="I27" s="69">
        <v>0.128</v>
      </c>
      <c r="J27" s="69">
        <v>0.016</v>
      </c>
      <c r="K27" s="69">
        <v>0.018</v>
      </c>
      <c r="L27" s="70">
        <v>0.001</v>
      </c>
    </row>
    <row r="28" ht="12.75"/>
  </sheetData>
  <printOptions/>
  <pageMargins left="0.8" right="1.16" top="1" bottom="1" header="0.5" footer="0.5"/>
  <pageSetup horizontalDpi="300" verticalDpi="300" orientation="landscape" r:id="rId3"/>
  <headerFooter alignWithMargins="0">
    <oddFooter>&amp;L&amp;"Arial,Bold Italic"Confidential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IV16384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141</v>
      </c>
    </row>
    <row r="4" ht="12.75">
      <c r="A4" s="177" t="s">
        <v>142</v>
      </c>
    </row>
    <row r="7" ht="13.5" thickBot="1"/>
    <row r="8" spans="1:11" s="228" customFormat="1" ht="77.25" thickBot="1">
      <c r="A8" s="211" t="s">
        <v>10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53</v>
      </c>
      <c r="C9" s="17">
        <v>85</v>
      </c>
      <c r="D9" s="17">
        <v>1</v>
      </c>
      <c r="E9" s="17">
        <v>15</v>
      </c>
      <c r="F9" s="17">
        <v>9</v>
      </c>
      <c r="G9" s="17">
        <v>8</v>
      </c>
      <c r="H9" s="17">
        <v>7</v>
      </c>
      <c r="I9" s="17">
        <v>55</v>
      </c>
      <c r="J9" s="17">
        <v>7</v>
      </c>
      <c r="K9" s="17">
        <v>240</v>
      </c>
    </row>
    <row r="10" spans="1:11" ht="25.5">
      <c r="A10" s="198" t="s">
        <v>11</v>
      </c>
      <c r="B10" s="5">
        <v>6</v>
      </c>
      <c r="C10" s="5">
        <v>4</v>
      </c>
      <c r="D10" s="5">
        <v>0</v>
      </c>
      <c r="E10" s="5">
        <v>2</v>
      </c>
      <c r="F10" s="5">
        <v>2</v>
      </c>
      <c r="G10" s="5">
        <v>1</v>
      </c>
      <c r="H10" s="5">
        <v>1</v>
      </c>
      <c r="I10" s="5">
        <v>7</v>
      </c>
      <c r="J10" s="5">
        <v>1</v>
      </c>
      <c r="K10" s="5">
        <v>24</v>
      </c>
    </row>
    <row r="11" spans="1:11" ht="25.5">
      <c r="A11" s="198" t="s">
        <v>12</v>
      </c>
      <c r="B11" s="5">
        <v>20</v>
      </c>
      <c r="C11" s="5">
        <v>14</v>
      </c>
      <c r="D11" s="5">
        <v>0</v>
      </c>
      <c r="E11" s="5">
        <v>9</v>
      </c>
      <c r="F11" s="5">
        <v>0</v>
      </c>
      <c r="G11" s="5">
        <v>1</v>
      </c>
      <c r="H11" s="5">
        <v>5</v>
      </c>
      <c r="I11" s="5">
        <v>34</v>
      </c>
      <c r="J11" s="5">
        <v>3</v>
      </c>
      <c r="K11" s="5">
        <v>86</v>
      </c>
    </row>
    <row r="12" spans="1:11" ht="25.5">
      <c r="A12" s="198" t="s">
        <v>13</v>
      </c>
      <c r="B12" s="5">
        <v>6</v>
      </c>
      <c r="C12" s="5">
        <v>22</v>
      </c>
      <c r="D12" s="5">
        <v>0</v>
      </c>
      <c r="E12" s="5">
        <v>2</v>
      </c>
      <c r="F12" s="5">
        <v>2</v>
      </c>
      <c r="G12" s="5">
        <v>3</v>
      </c>
      <c r="H12" s="5">
        <v>1</v>
      </c>
      <c r="I12" s="5">
        <v>9</v>
      </c>
      <c r="J12" s="5">
        <v>1</v>
      </c>
      <c r="K12" s="5">
        <v>46</v>
      </c>
    </row>
    <row r="13" spans="1:11" ht="25.5">
      <c r="A13" s="198" t="s">
        <v>14</v>
      </c>
      <c r="B13" s="5">
        <v>12</v>
      </c>
      <c r="C13" s="5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19</v>
      </c>
    </row>
    <row r="14" spans="1:11" ht="12.75">
      <c r="A14" s="199" t="s">
        <v>2</v>
      </c>
      <c r="B14" s="76">
        <v>1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2</v>
      </c>
    </row>
    <row r="15" spans="1:11" ht="13.5" thickBot="1">
      <c r="A15" s="199" t="s">
        <v>3</v>
      </c>
      <c r="B15" s="76">
        <v>28</v>
      </c>
      <c r="C15" s="76">
        <v>51</v>
      </c>
      <c r="D15" s="76">
        <v>1</v>
      </c>
      <c r="E15" s="76">
        <v>11</v>
      </c>
      <c r="F15" s="76">
        <v>5</v>
      </c>
      <c r="G15" s="76">
        <v>4</v>
      </c>
      <c r="H15" s="76">
        <v>5</v>
      </c>
      <c r="I15" s="76">
        <v>39</v>
      </c>
      <c r="J15" s="76">
        <v>5</v>
      </c>
      <c r="K15" s="76">
        <v>149</v>
      </c>
    </row>
    <row r="16" spans="1:11" s="177" customFormat="1" ht="13.5" thickBot="1">
      <c r="A16" s="217" t="s">
        <v>75</v>
      </c>
      <c r="B16" s="230">
        <v>8</v>
      </c>
      <c r="C16" s="230">
        <v>37</v>
      </c>
      <c r="D16" s="230">
        <v>1</v>
      </c>
      <c r="E16" s="230">
        <v>2</v>
      </c>
      <c r="F16" s="230">
        <v>5</v>
      </c>
      <c r="G16" s="230">
        <v>3</v>
      </c>
      <c r="H16" s="230">
        <v>0</v>
      </c>
      <c r="I16" s="230">
        <v>5</v>
      </c>
      <c r="J16" s="230">
        <v>2</v>
      </c>
      <c r="K16" s="231">
        <v>63</v>
      </c>
    </row>
    <row r="17" spans="1:11" ht="25.5">
      <c r="A17" s="221" t="s">
        <v>127</v>
      </c>
      <c r="B17" s="232">
        <v>28</v>
      </c>
      <c r="C17" s="232">
        <v>72</v>
      </c>
      <c r="D17" s="232">
        <v>100</v>
      </c>
      <c r="E17" s="232">
        <v>18</v>
      </c>
      <c r="F17" s="232">
        <v>100</v>
      </c>
      <c r="G17" s="232">
        <v>75</v>
      </c>
      <c r="H17" s="232">
        <v>0</v>
      </c>
      <c r="I17" s="232">
        <v>12</v>
      </c>
      <c r="J17" s="232">
        <v>40</v>
      </c>
      <c r="K17" s="232">
        <v>42</v>
      </c>
    </row>
    <row r="18" spans="1:11" ht="12.75">
      <c r="A18" s="198" t="s">
        <v>77</v>
      </c>
      <c r="B18" s="5">
        <v>0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ht="12.75">
      <c r="A19" s="175"/>
    </row>
    <row r="21" ht="13.5" thickBot="1">
      <c r="A21" s="175"/>
    </row>
    <row r="22" spans="1:11" s="192" customFormat="1" ht="77.25" thickBot="1">
      <c r="A22" s="229" t="s">
        <v>128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2</v>
      </c>
      <c r="C24" s="5">
        <v>1</v>
      </c>
      <c r="D24" s="5">
        <v>0</v>
      </c>
      <c r="E24" s="5">
        <v>2</v>
      </c>
      <c r="F24" s="5">
        <v>2</v>
      </c>
      <c r="G24" s="5">
        <v>1</v>
      </c>
      <c r="H24" s="5">
        <v>1</v>
      </c>
      <c r="I24" s="5">
        <v>6</v>
      </c>
      <c r="J24" s="5">
        <v>1</v>
      </c>
      <c r="K24" s="5">
        <v>16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4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8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6</v>
      </c>
      <c r="C32" s="5">
        <v>4</v>
      </c>
      <c r="D32" s="5">
        <v>0</v>
      </c>
      <c r="E32" s="5">
        <v>2</v>
      </c>
      <c r="F32" s="5">
        <v>2</v>
      </c>
      <c r="G32" s="5">
        <v>1</v>
      </c>
      <c r="H32" s="5">
        <v>1</v>
      </c>
      <c r="I32" s="5">
        <v>7</v>
      </c>
      <c r="J32" s="5">
        <v>1</v>
      </c>
      <c r="K32" s="5">
        <v>24</v>
      </c>
    </row>
    <row r="33" ht="12.75">
      <c r="A33" s="175"/>
    </row>
    <row r="35" ht="13.5" thickBot="1">
      <c r="A35" s="175"/>
    </row>
    <row r="36" spans="1:11" s="192" customFormat="1" ht="77.25" thickBot="1">
      <c r="A36" s="216" t="s">
        <v>132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1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4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4</v>
      </c>
      <c r="C43" s="5">
        <v>1</v>
      </c>
      <c r="D43" s="5">
        <v>0</v>
      </c>
      <c r="E43" s="5">
        <v>5</v>
      </c>
      <c r="F43" s="5">
        <v>0</v>
      </c>
      <c r="G43" s="5">
        <v>0</v>
      </c>
      <c r="H43" s="5">
        <v>4</v>
      </c>
      <c r="I43" s="5">
        <v>11</v>
      </c>
      <c r="J43" s="5">
        <v>3</v>
      </c>
      <c r="K43" s="5">
        <v>28</v>
      </c>
    </row>
    <row r="44" spans="1:11" ht="12.75">
      <c r="A44" s="198" t="s">
        <v>31</v>
      </c>
      <c r="B44" s="5">
        <v>14</v>
      </c>
      <c r="C44" s="5">
        <v>7</v>
      </c>
      <c r="D44" s="5">
        <v>0</v>
      </c>
      <c r="E44" s="5">
        <v>3</v>
      </c>
      <c r="F44" s="5">
        <v>0</v>
      </c>
      <c r="G44" s="5">
        <v>1</v>
      </c>
      <c r="H44" s="5">
        <v>1</v>
      </c>
      <c r="I44" s="5">
        <v>21</v>
      </c>
      <c r="J44" s="5">
        <v>0</v>
      </c>
      <c r="K44" s="5">
        <v>47</v>
      </c>
    </row>
    <row r="45" spans="1:11" ht="12.75">
      <c r="A45" s="198" t="s">
        <v>32</v>
      </c>
      <c r="B45" s="5">
        <v>1</v>
      </c>
      <c r="C45" s="5">
        <v>2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5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20</v>
      </c>
      <c r="C48" s="5">
        <v>14</v>
      </c>
      <c r="D48" s="5">
        <v>0</v>
      </c>
      <c r="E48" s="5">
        <v>9</v>
      </c>
      <c r="F48" s="5">
        <v>0</v>
      </c>
      <c r="G48" s="5">
        <v>1</v>
      </c>
      <c r="H48" s="5">
        <v>5</v>
      </c>
      <c r="I48" s="5">
        <v>34</v>
      </c>
      <c r="J48" s="5">
        <v>3</v>
      </c>
      <c r="K48" s="5">
        <v>86</v>
      </c>
    </row>
    <row r="49" ht="12.75">
      <c r="A49" s="175"/>
    </row>
    <row r="51" ht="13.5" thickBot="1">
      <c r="A51" s="175"/>
    </row>
    <row r="52" spans="1:11" s="192" customFormat="1" ht="77.25" thickBot="1">
      <c r="A52" s="216" t="s">
        <v>34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12</v>
      </c>
      <c r="C54" s="5">
        <v>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19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12</v>
      </c>
      <c r="C56" s="5">
        <v>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19</v>
      </c>
    </row>
    <row r="57" spans="1:11" ht="12.75">
      <c r="A57" s="198" t="s">
        <v>39</v>
      </c>
      <c r="B57" s="5">
        <v>0</v>
      </c>
      <c r="C57" s="5">
        <v>13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</v>
      </c>
      <c r="J57" s="5">
        <v>0</v>
      </c>
      <c r="K57" s="5">
        <v>15</v>
      </c>
    </row>
    <row r="58" spans="1:11" ht="12.75">
      <c r="A58" s="198" t="s">
        <v>40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1</v>
      </c>
      <c r="H58" s="5">
        <v>1</v>
      </c>
      <c r="I58" s="5">
        <v>0</v>
      </c>
      <c r="J58" s="5">
        <v>1</v>
      </c>
      <c r="K58" s="5">
        <v>4</v>
      </c>
    </row>
    <row r="59" spans="1:11" ht="12.75">
      <c r="A59" s="198" t="s">
        <v>41</v>
      </c>
      <c r="B59" s="5">
        <v>0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2</v>
      </c>
      <c r="J59" s="5">
        <v>0</v>
      </c>
      <c r="K59" s="5">
        <v>3</v>
      </c>
    </row>
    <row r="60" spans="1:11" ht="12.75">
      <c r="A60" s="198" t="s">
        <v>42</v>
      </c>
      <c r="B60" s="5">
        <v>0</v>
      </c>
      <c r="C60" s="5">
        <v>1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2</v>
      </c>
    </row>
    <row r="61" spans="1:11" ht="12.75">
      <c r="A61" s="198" t="s">
        <v>43</v>
      </c>
      <c r="B61" s="5">
        <v>0</v>
      </c>
      <c r="C61" s="5">
        <v>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4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v>1</v>
      </c>
    </row>
    <row r="64" spans="1:11" ht="12.75">
      <c r="A64" s="198" t="s">
        <v>46</v>
      </c>
      <c r="B64" s="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2</v>
      </c>
    </row>
    <row r="65" spans="1:11" ht="12.75">
      <c r="A65" s="198" t="s">
        <v>47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2.75">
      <c r="A66" s="198" t="s">
        <v>48</v>
      </c>
      <c r="B66" s="5">
        <v>0</v>
      </c>
      <c r="C66" s="5">
        <v>3</v>
      </c>
      <c r="D66" s="5">
        <v>0</v>
      </c>
      <c r="E66" s="5">
        <v>0</v>
      </c>
      <c r="F66" s="5">
        <v>1</v>
      </c>
      <c r="G66" s="5">
        <v>1</v>
      </c>
      <c r="H66" s="5">
        <v>0</v>
      </c>
      <c r="I66" s="5">
        <v>0</v>
      </c>
      <c r="J66" s="5">
        <v>0</v>
      </c>
      <c r="K66" s="5">
        <v>5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2.75">
      <c r="A69" s="198" t="s">
        <v>51</v>
      </c>
      <c r="B69" s="5">
        <v>5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4</v>
      </c>
      <c r="J69" s="5">
        <v>0</v>
      </c>
      <c r="K69" s="5">
        <v>10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6</v>
      </c>
      <c r="C73" s="5">
        <v>22</v>
      </c>
      <c r="D73" s="5">
        <v>0</v>
      </c>
      <c r="E73" s="5">
        <v>2</v>
      </c>
      <c r="F73" s="5">
        <v>2</v>
      </c>
      <c r="G73" s="5">
        <v>3</v>
      </c>
      <c r="H73" s="5">
        <v>1</v>
      </c>
      <c r="I73" s="5">
        <v>9</v>
      </c>
      <c r="J73" s="5">
        <v>1</v>
      </c>
      <c r="K73" s="5">
        <v>46</v>
      </c>
    </row>
    <row r="74" spans="1:11" ht="12.75">
      <c r="A74" s="198" t="s">
        <v>22</v>
      </c>
      <c r="B74" s="5">
        <v>18</v>
      </c>
      <c r="C74" s="5">
        <v>29</v>
      </c>
      <c r="D74" s="5">
        <v>0</v>
      </c>
      <c r="E74" s="5">
        <v>2</v>
      </c>
      <c r="F74" s="5">
        <v>2</v>
      </c>
      <c r="G74" s="5">
        <v>3</v>
      </c>
      <c r="H74" s="5">
        <v>1</v>
      </c>
      <c r="I74" s="5">
        <v>9</v>
      </c>
      <c r="J74" s="5">
        <v>1</v>
      </c>
      <c r="K74" s="5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139</v>
      </c>
    </row>
    <row r="4" ht="12.75">
      <c r="A4" s="177" t="s">
        <v>140</v>
      </c>
    </row>
    <row r="7" ht="13.5" thickBot="1"/>
    <row r="8" spans="1:11" s="228" customFormat="1" ht="77.25" thickBot="1">
      <c r="A8" s="211" t="s">
        <v>10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33</v>
      </c>
      <c r="C9" s="17">
        <v>90</v>
      </c>
      <c r="D9" s="17">
        <v>1</v>
      </c>
      <c r="E9" s="17">
        <v>23</v>
      </c>
      <c r="F9" s="17">
        <v>118</v>
      </c>
      <c r="G9" s="17">
        <v>10</v>
      </c>
      <c r="H9" s="17">
        <v>7</v>
      </c>
      <c r="I9" s="17">
        <v>91</v>
      </c>
      <c r="J9" s="17">
        <v>14</v>
      </c>
      <c r="K9" s="17">
        <v>387</v>
      </c>
    </row>
    <row r="10" spans="1:11" ht="25.5">
      <c r="A10" s="198" t="s">
        <v>11</v>
      </c>
      <c r="B10" s="5">
        <v>2</v>
      </c>
      <c r="C10" s="5">
        <v>4</v>
      </c>
      <c r="D10" s="5">
        <v>0</v>
      </c>
      <c r="E10" s="5">
        <v>2</v>
      </c>
      <c r="F10" s="5">
        <v>6</v>
      </c>
      <c r="G10" s="5">
        <v>3</v>
      </c>
      <c r="H10" s="5">
        <v>0</v>
      </c>
      <c r="I10" s="5">
        <v>9</v>
      </c>
      <c r="J10" s="5">
        <v>0</v>
      </c>
      <c r="K10" s="5">
        <v>26</v>
      </c>
    </row>
    <row r="11" spans="1:11" ht="25.5">
      <c r="A11" s="198" t="s">
        <v>12</v>
      </c>
      <c r="B11" s="5">
        <v>15</v>
      </c>
      <c r="C11" s="5">
        <v>14</v>
      </c>
      <c r="D11" s="5">
        <v>0</v>
      </c>
      <c r="E11" s="5">
        <v>10</v>
      </c>
      <c r="F11" s="5">
        <v>43</v>
      </c>
      <c r="G11" s="5">
        <v>1</v>
      </c>
      <c r="H11" s="5">
        <v>3</v>
      </c>
      <c r="I11" s="5">
        <v>39</v>
      </c>
      <c r="J11" s="5">
        <v>4</v>
      </c>
      <c r="K11" s="5">
        <v>129</v>
      </c>
    </row>
    <row r="12" spans="1:11" ht="25.5">
      <c r="A12" s="198" t="s">
        <v>13</v>
      </c>
      <c r="B12" s="5">
        <v>8</v>
      </c>
      <c r="C12" s="5">
        <v>18</v>
      </c>
      <c r="D12" s="5">
        <v>0</v>
      </c>
      <c r="E12" s="5">
        <v>10</v>
      </c>
      <c r="F12" s="5">
        <v>32</v>
      </c>
      <c r="G12" s="5">
        <v>0</v>
      </c>
      <c r="H12" s="5">
        <v>0</v>
      </c>
      <c r="I12" s="5">
        <v>19</v>
      </c>
      <c r="J12" s="5">
        <v>4</v>
      </c>
      <c r="K12" s="5">
        <v>91</v>
      </c>
    </row>
    <row r="13" spans="1:11" ht="25.5">
      <c r="A13" s="198" t="s">
        <v>14</v>
      </c>
      <c r="B13" s="5">
        <v>5</v>
      </c>
      <c r="C13" s="5">
        <v>11</v>
      </c>
      <c r="D13" s="5">
        <v>0</v>
      </c>
      <c r="E13" s="5">
        <v>0</v>
      </c>
      <c r="F13" s="5">
        <v>12</v>
      </c>
      <c r="G13" s="5">
        <v>2</v>
      </c>
      <c r="H13" s="5">
        <v>0</v>
      </c>
      <c r="I13" s="5">
        <v>1</v>
      </c>
      <c r="J13" s="5">
        <v>0</v>
      </c>
      <c r="K13" s="5">
        <v>31</v>
      </c>
    </row>
    <row r="14" spans="1:11" ht="12.75">
      <c r="A14" s="199" t="s">
        <v>2</v>
      </c>
      <c r="B14" s="76">
        <v>1</v>
      </c>
      <c r="C14" s="76">
        <v>4</v>
      </c>
      <c r="D14" s="76">
        <v>0</v>
      </c>
      <c r="E14" s="76">
        <v>1</v>
      </c>
      <c r="F14" s="76">
        <v>2</v>
      </c>
      <c r="G14" s="76">
        <v>0</v>
      </c>
      <c r="H14" s="76">
        <v>0</v>
      </c>
      <c r="I14" s="76">
        <v>1</v>
      </c>
      <c r="J14" s="76">
        <v>1</v>
      </c>
      <c r="K14" s="76">
        <v>10</v>
      </c>
    </row>
    <row r="15" spans="1:11" ht="13.5" thickBot="1">
      <c r="A15" s="199" t="s">
        <v>3</v>
      </c>
      <c r="B15" s="76">
        <v>17</v>
      </c>
      <c r="C15" s="76">
        <v>53</v>
      </c>
      <c r="D15" s="76">
        <v>1</v>
      </c>
      <c r="E15" s="76">
        <v>10</v>
      </c>
      <c r="F15" s="76">
        <v>66</v>
      </c>
      <c r="G15" s="76">
        <v>5</v>
      </c>
      <c r="H15" s="76">
        <v>7</v>
      </c>
      <c r="I15" s="76">
        <v>61</v>
      </c>
      <c r="J15" s="76">
        <v>9</v>
      </c>
      <c r="K15" s="76">
        <v>229</v>
      </c>
    </row>
    <row r="16" spans="1:11" s="177" customFormat="1" ht="13.5" thickBot="1">
      <c r="A16" s="217" t="s">
        <v>75</v>
      </c>
      <c r="B16" s="230">
        <v>2</v>
      </c>
      <c r="C16" s="230">
        <v>39</v>
      </c>
      <c r="D16" s="230">
        <v>1</v>
      </c>
      <c r="E16" s="230">
        <v>0</v>
      </c>
      <c r="F16" s="230">
        <v>23</v>
      </c>
      <c r="G16" s="230">
        <v>4</v>
      </c>
      <c r="H16" s="230">
        <v>4</v>
      </c>
      <c r="I16" s="230">
        <v>22</v>
      </c>
      <c r="J16" s="230">
        <v>5</v>
      </c>
      <c r="K16" s="231">
        <v>100</v>
      </c>
    </row>
    <row r="17" spans="1:11" ht="25.5">
      <c r="A17" s="221" t="s">
        <v>127</v>
      </c>
      <c r="B17" s="232">
        <v>11</v>
      </c>
      <c r="C17" s="232">
        <v>73</v>
      </c>
      <c r="D17" s="232">
        <v>100</v>
      </c>
      <c r="E17" s="232">
        <v>0</v>
      </c>
      <c r="F17" s="232">
        <v>34</v>
      </c>
      <c r="G17" s="232">
        <v>80</v>
      </c>
      <c r="H17" s="232">
        <v>57</v>
      </c>
      <c r="I17" s="232">
        <v>36</v>
      </c>
      <c r="J17" s="232">
        <v>55</v>
      </c>
      <c r="K17" s="232">
        <v>43</v>
      </c>
    </row>
    <row r="18" spans="1:11" ht="12.75">
      <c r="A18" s="198" t="s">
        <v>77</v>
      </c>
      <c r="B18" s="5">
        <v>0</v>
      </c>
      <c r="C18" s="5">
        <v>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4</v>
      </c>
      <c r="J18" s="5">
        <v>0</v>
      </c>
      <c r="K18" s="5">
        <v>8</v>
      </c>
    </row>
    <row r="19" ht="12.75">
      <c r="A19" s="175"/>
    </row>
    <row r="21" ht="13.5" thickBot="1">
      <c r="A21" s="175"/>
    </row>
    <row r="22" spans="1:11" s="192" customFormat="1" ht="77.25" thickBot="1">
      <c r="A22" s="229" t="s">
        <v>128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1</v>
      </c>
      <c r="C24" s="5">
        <v>0</v>
      </c>
      <c r="D24" s="5">
        <v>0</v>
      </c>
      <c r="E24" s="5">
        <v>1</v>
      </c>
      <c r="F24" s="5">
        <v>4</v>
      </c>
      <c r="G24" s="5">
        <v>3</v>
      </c>
      <c r="H24" s="5">
        <v>0</v>
      </c>
      <c r="I24" s="5">
        <v>6</v>
      </c>
      <c r="J24" s="5">
        <v>0</v>
      </c>
      <c r="K24" s="5">
        <v>15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1</v>
      </c>
      <c r="C29" s="5">
        <v>4</v>
      </c>
      <c r="D29" s="5">
        <v>0</v>
      </c>
      <c r="E29" s="5">
        <v>1</v>
      </c>
      <c r="F29" s="5">
        <v>2</v>
      </c>
      <c r="G29" s="5">
        <v>0</v>
      </c>
      <c r="H29" s="5">
        <v>0</v>
      </c>
      <c r="I29" s="5">
        <v>3</v>
      </c>
      <c r="J29" s="5">
        <v>0</v>
      </c>
      <c r="K29" s="5">
        <v>11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2</v>
      </c>
      <c r="C32" s="5">
        <v>4</v>
      </c>
      <c r="D32" s="5">
        <v>0</v>
      </c>
      <c r="E32" s="5">
        <v>2</v>
      </c>
      <c r="F32" s="5">
        <v>6</v>
      </c>
      <c r="G32" s="5">
        <v>3</v>
      </c>
      <c r="H32" s="5">
        <v>0</v>
      </c>
      <c r="I32" s="5">
        <v>9</v>
      </c>
      <c r="J32" s="5">
        <v>0</v>
      </c>
      <c r="K32" s="5">
        <v>26</v>
      </c>
    </row>
    <row r="33" ht="12.75">
      <c r="A33" s="175"/>
    </row>
    <row r="35" ht="13.5" thickBot="1">
      <c r="A35" s="175"/>
    </row>
    <row r="36" spans="1:11" s="192" customFormat="1" ht="77.25" thickBot="1">
      <c r="A36" s="216" t="s">
        <v>132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3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2.75">
      <c r="A40" s="198" t="s">
        <v>27</v>
      </c>
      <c r="B40" s="5">
        <v>0</v>
      </c>
      <c r="C40" s="5">
        <v>3</v>
      </c>
      <c r="D40" s="5">
        <v>0</v>
      </c>
      <c r="E40" s="5">
        <v>1</v>
      </c>
      <c r="F40" s="5">
        <v>9</v>
      </c>
      <c r="G40" s="5">
        <v>0</v>
      </c>
      <c r="H40" s="5">
        <v>0</v>
      </c>
      <c r="I40" s="5">
        <v>0</v>
      </c>
      <c r="J40" s="5">
        <v>0</v>
      </c>
      <c r="K40" s="5">
        <v>13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3</v>
      </c>
      <c r="C43" s="5">
        <v>4</v>
      </c>
      <c r="D43" s="5">
        <v>0</v>
      </c>
      <c r="E43" s="5">
        <v>4</v>
      </c>
      <c r="F43" s="5">
        <v>19</v>
      </c>
      <c r="G43" s="5">
        <v>0</v>
      </c>
      <c r="H43" s="5">
        <v>1</v>
      </c>
      <c r="I43" s="5">
        <v>18</v>
      </c>
      <c r="J43" s="5">
        <v>1</v>
      </c>
      <c r="K43" s="5">
        <v>50</v>
      </c>
    </row>
    <row r="44" spans="1:11" ht="12.75">
      <c r="A44" s="198" t="s">
        <v>31</v>
      </c>
      <c r="B44" s="5">
        <v>12</v>
      </c>
      <c r="C44" s="5">
        <v>6</v>
      </c>
      <c r="D44" s="5">
        <v>0</v>
      </c>
      <c r="E44" s="5">
        <v>4</v>
      </c>
      <c r="F44" s="5">
        <v>6</v>
      </c>
      <c r="G44" s="5">
        <v>1</v>
      </c>
      <c r="H44" s="5">
        <v>1</v>
      </c>
      <c r="I44" s="5">
        <v>20</v>
      </c>
      <c r="J44" s="5">
        <v>3</v>
      </c>
      <c r="K44" s="5">
        <v>53</v>
      </c>
    </row>
    <row r="45" spans="1:11" ht="12.75">
      <c r="A45" s="198" t="s">
        <v>32</v>
      </c>
      <c r="B45" s="5">
        <v>0</v>
      </c>
      <c r="C45" s="5">
        <v>1</v>
      </c>
      <c r="D45" s="5">
        <v>0</v>
      </c>
      <c r="E45" s="5">
        <v>1</v>
      </c>
      <c r="F45" s="5">
        <v>5</v>
      </c>
      <c r="G45" s="5">
        <v>0</v>
      </c>
      <c r="H45" s="5">
        <v>1</v>
      </c>
      <c r="I45" s="5">
        <v>1</v>
      </c>
      <c r="J45" s="5">
        <v>0</v>
      </c>
      <c r="K45" s="5">
        <v>9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15</v>
      </c>
      <c r="C48" s="5">
        <v>14</v>
      </c>
      <c r="D48" s="5">
        <v>0</v>
      </c>
      <c r="E48" s="5">
        <v>10</v>
      </c>
      <c r="F48" s="5">
        <v>43</v>
      </c>
      <c r="G48" s="5">
        <v>1</v>
      </c>
      <c r="H48" s="5">
        <v>3</v>
      </c>
      <c r="I48" s="5">
        <v>39</v>
      </c>
      <c r="J48" s="5">
        <v>4</v>
      </c>
      <c r="K48" s="5">
        <v>129</v>
      </c>
    </row>
    <row r="49" ht="12.75">
      <c r="A49" s="175"/>
    </row>
    <row r="51" ht="13.5" thickBot="1">
      <c r="A51" s="175"/>
    </row>
    <row r="52" spans="1:11" s="192" customFormat="1" ht="77.25" thickBot="1">
      <c r="A52" s="216" t="s">
        <v>34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5</v>
      </c>
      <c r="C54" s="5">
        <v>11</v>
      </c>
      <c r="D54" s="5">
        <v>0</v>
      </c>
      <c r="E54" s="5">
        <v>0</v>
      </c>
      <c r="F54" s="5">
        <v>12</v>
      </c>
      <c r="G54" s="5">
        <v>2</v>
      </c>
      <c r="H54" s="5">
        <v>0</v>
      </c>
      <c r="I54" s="5">
        <v>1</v>
      </c>
      <c r="J54" s="5">
        <v>0</v>
      </c>
      <c r="K54" s="5">
        <v>31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5</v>
      </c>
      <c r="C56" s="5">
        <v>11</v>
      </c>
      <c r="D56" s="5">
        <v>0</v>
      </c>
      <c r="E56" s="5">
        <v>0</v>
      </c>
      <c r="F56" s="5">
        <v>12</v>
      </c>
      <c r="G56" s="5">
        <v>2</v>
      </c>
      <c r="H56" s="5">
        <v>0</v>
      </c>
      <c r="I56" s="5">
        <v>1</v>
      </c>
      <c r="J56" s="5">
        <v>0</v>
      </c>
      <c r="K56" s="5">
        <v>31</v>
      </c>
    </row>
    <row r="57" spans="1:11" ht="12.75">
      <c r="A57" s="198" t="s">
        <v>39</v>
      </c>
      <c r="B57" s="5">
        <v>0</v>
      </c>
      <c r="C57" s="5">
        <v>5</v>
      </c>
      <c r="D57" s="5">
        <v>0</v>
      </c>
      <c r="E57" s="5">
        <v>1</v>
      </c>
      <c r="F57" s="5">
        <v>10</v>
      </c>
      <c r="G57" s="5">
        <v>0</v>
      </c>
      <c r="H57" s="5">
        <v>0</v>
      </c>
      <c r="I57" s="5">
        <v>3</v>
      </c>
      <c r="J57" s="5">
        <v>1</v>
      </c>
      <c r="K57" s="5">
        <v>20</v>
      </c>
    </row>
    <row r="58" spans="1:11" ht="12.75">
      <c r="A58" s="198" t="s">
        <v>40</v>
      </c>
      <c r="B58" s="5">
        <v>1</v>
      </c>
      <c r="C58" s="5">
        <v>5</v>
      </c>
      <c r="D58" s="5">
        <v>0</v>
      </c>
      <c r="E58" s="5">
        <v>0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K58" s="5">
        <v>11</v>
      </c>
    </row>
    <row r="59" spans="1:11" ht="12.75">
      <c r="A59" s="198" t="s">
        <v>41</v>
      </c>
      <c r="B59" s="5">
        <v>0</v>
      </c>
      <c r="C59" s="5">
        <v>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1</v>
      </c>
      <c r="J59" s="5">
        <v>0</v>
      </c>
      <c r="K59" s="5">
        <v>3</v>
      </c>
    </row>
    <row r="60" spans="1:11" ht="12.75">
      <c r="A60" s="198" t="s">
        <v>42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2</v>
      </c>
      <c r="J60" s="5">
        <v>0</v>
      </c>
      <c r="K60" s="5">
        <v>3</v>
      </c>
    </row>
    <row r="61" spans="1:11" ht="12.75">
      <c r="A61" s="198" t="s">
        <v>43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0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2.75">
      <c r="A64" s="198" t="s">
        <v>46</v>
      </c>
      <c r="B64" s="5">
        <v>0</v>
      </c>
      <c r="C64" s="5">
        <v>1</v>
      </c>
      <c r="D64" s="5">
        <v>0</v>
      </c>
      <c r="E64" s="5">
        <v>0</v>
      </c>
      <c r="F64" s="5">
        <v>2</v>
      </c>
      <c r="G64" s="5">
        <v>0</v>
      </c>
      <c r="H64" s="5">
        <v>0</v>
      </c>
      <c r="I64" s="5">
        <v>0</v>
      </c>
      <c r="J64" s="5">
        <v>0</v>
      </c>
      <c r="K64" s="5">
        <v>3</v>
      </c>
    </row>
    <row r="65" spans="1:11" ht="12.75">
      <c r="A65" s="198" t="s">
        <v>47</v>
      </c>
      <c r="B65" s="5">
        <v>1</v>
      </c>
      <c r="C65" s="5">
        <v>0</v>
      </c>
      <c r="D65" s="5">
        <v>0</v>
      </c>
      <c r="E65" s="5">
        <v>2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</row>
    <row r="66" spans="1:11" ht="12.75">
      <c r="A66" s="198" t="s">
        <v>48</v>
      </c>
      <c r="B66" s="5">
        <v>1</v>
      </c>
      <c r="C66" s="5">
        <v>5</v>
      </c>
      <c r="D66" s="5">
        <v>0</v>
      </c>
      <c r="E66" s="5">
        <v>1</v>
      </c>
      <c r="F66" s="5">
        <v>2</v>
      </c>
      <c r="G66" s="5">
        <v>0</v>
      </c>
      <c r="H66" s="5">
        <v>0</v>
      </c>
      <c r="I66" s="5">
        <v>2</v>
      </c>
      <c r="J66" s="5">
        <v>0</v>
      </c>
      <c r="K66" s="5">
        <v>11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198" t="s">
        <v>50</v>
      </c>
      <c r="B68" s="5">
        <v>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5</v>
      </c>
      <c r="J68" s="5">
        <v>0</v>
      </c>
      <c r="K68" s="5">
        <v>6</v>
      </c>
    </row>
    <row r="69" spans="1:11" ht="12.75">
      <c r="A69" s="198" t="s">
        <v>51</v>
      </c>
      <c r="B69" s="5">
        <v>4</v>
      </c>
      <c r="C69" s="5">
        <v>1</v>
      </c>
      <c r="D69" s="5">
        <v>0</v>
      </c>
      <c r="E69" s="5">
        <v>4</v>
      </c>
      <c r="F69" s="5">
        <v>11</v>
      </c>
      <c r="G69" s="5">
        <v>0</v>
      </c>
      <c r="H69" s="5">
        <v>0</v>
      </c>
      <c r="I69" s="5">
        <v>6</v>
      </c>
      <c r="J69" s="5">
        <v>3</v>
      </c>
      <c r="K69" s="5">
        <v>29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8</v>
      </c>
      <c r="C73" s="5">
        <v>18</v>
      </c>
      <c r="D73" s="5">
        <v>0</v>
      </c>
      <c r="E73" s="5">
        <v>10</v>
      </c>
      <c r="F73" s="5">
        <v>32</v>
      </c>
      <c r="G73" s="5">
        <v>0</v>
      </c>
      <c r="H73" s="5">
        <v>0</v>
      </c>
      <c r="I73" s="5">
        <v>19</v>
      </c>
      <c r="J73" s="5">
        <v>4</v>
      </c>
      <c r="K73" s="5">
        <v>91</v>
      </c>
    </row>
    <row r="74" spans="1:11" ht="12.75">
      <c r="A74" s="198" t="s">
        <v>22</v>
      </c>
      <c r="B74" s="5">
        <v>13</v>
      </c>
      <c r="C74" s="5">
        <v>29</v>
      </c>
      <c r="D74" s="5">
        <v>0</v>
      </c>
      <c r="E74" s="5">
        <v>10</v>
      </c>
      <c r="F74" s="5">
        <v>44</v>
      </c>
      <c r="G74" s="5">
        <v>2</v>
      </c>
      <c r="H74" s="5">
        <v>0</v>
      </c>
      <c r="I74" s="5">
        <v>20</v>
      </c>
      <c r="J74" s="5">
        <v>4</v>
      </c>
      <c r="K74" s="5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D3" sqref="D3"/>
    </sheetView>
  </sheetViews>
  <sheetFormatPr defaultColWidth="9.140625" defaultRowHeight="12.75"/>
  <cols>
    <col min="1" max="1" width="27.140625" style="0" customWidth="1"/>
    <col min="2" max="12" width="9.140625" style="202" customWidth="1"/>
  </cols>
  <sheetData>
    <row r="1" spans="1:8" ht="18">
      <c r="A1" s="8" t="s">
        <v>78</v>
      </c>
      <c r="H1" t="s">
        <v>138</v>
      </c>
    </row>
    <row r="3" ht="12.75">
      <c r="A3" t="s">
        <v>137</v>
      </c>
    </row>
    <row r="4" ht="13.5" thickBot="1"/>
    <row r="5" spans="1:12" s="175" customFormat="1" ht="60" customHeight="1" thickBot="1">
      <c r="A5" s="211" t="s">
        <v>10</v>
      </c>
      <c r="B5" s="212" t="s">
        <v>6</v>
      </c>
      <c r="C5" s="213" t="s">
        <v>7</v>
      </c>
      <c r="D5" s="213" t="s">
        <v>122</v>
      </c>
      <c r="E5" s="213" t="s">
        <v>123</v>
      </c>
      <c r="F5" s="213" t="s">
        <v>124</v>
      </c>
      <c r="G5" s="213" t="s">
        <v>90</v>
      </c>
      <c r="H5" s="213" t="s">
        <v>91</v>
      </c>
      <c r="I5" s="213" t="s">
        <v>126</v>
      </c>
      <c r="J5" s="213" t="s">
        <v>8</v>
      </c>
      <c r="K5" s="214" t="s">
        <v>9</v>
      </c>
      <c r="L5" s="215" t="s">
        <v>0</v>
      </c>
    </row>
    <row r="6" spans="1:12" s="175" customFormat="1" ht="12.75">
      <c r="A6" s="198" t="s">
        <v>1</v>
      </c>
      <c r="B6" s="203">
        <v>16</v>
      </c>
      <c r="C6" s="203">
        <v>52</v>
      </c>
      <c r="D6" s="203">
        <v>3</v>
      </c>
      <c r="E6" s="203">
        <v>11</v>
      </c>
      <c r="F6" s="203">
        <v>114</v>
      </c>
      <c r="G6" s="203">
        <v>0</v>
      </c>
      <c r="H6" s="203">
        <v>6</v>
      </c>
      <c r="I6" s="203">
        <v>6</v>
      </c>
      <c r="J6" s="203">
        <v>75</v>
      </c>
      <c r="K6" s="204">
        <v>106</v>
      </c>
      <c r="L6" s="205">
        <v>389</v>
      </c>
    </row>
    <row r="7" spans="1:12" s="175" customFormat="1" ht="25.5">
      <c r="A7" s="198" t="s">
        <v>11</v>
      </c>
      <c r="B7" s="3">
        <v>0</v>
      </c>
      <c r="C7" s="3">
        <v>6</v>
      </c>
      <c r="D7" s="3">
        <v>0</v>
      </c>
      <c r="E7" s="3">
        <v>3</v>
      </c>
      <c r="F7" s="3">
        <v>4</v>
      </c>
      <c r="G7" s="3">
        <v>0</v>
      </c>
      <c r="H7" s="3">
        <v>0</v>
      </c>
      <c r="I7" s="3">
        <v>1</v>
      </c>
      <c r="J7" s="3">
        <v>11</v>
      </c>
      <c r="K7" s="206">
        <v>94</v>
      </c>
      <c r="L7" s="47">
        <v>119</v>
      </c>
    </row>
    <row r="8" spans="1:12" s="175" customFormat="1" ht="25.5">
      <c r="A8" s="198" t="s">
        <v>12</v>
      </c>
      <c r="B8" s="3">
        <v>6</v>
      </c>
      <c r="C8" s="3">
        <v>11</v>
      </c>
      <c r="D8" s="3">
        <v>0</v>
      </c>
      <c r="E8" s="3">
        <v>4</v>
      </c>
      <c r="F8" s="3">
        <v>20</v>
      </c>
      <c r="G8" s="3">
        <v>0</v>
      </c>
      <c r="H8" s="3">
        <v>0</v>
      </c>
      <c r="I8" s="3">
        <v>0</v>
      </c>
      <c r="J8" s="3">
        <v>11</v>
      </c>
      <c r="K8" s="206">
        <v>2</v>
      </c>
      <c r="L8" s="47">
        <v>54</v>
      </c>
    </row>
    <row r="9" spans="1:12" s="175" customFormat="1" ht="25.5">
      <c r="A9" s="198" t="s">
        <v>13</v>
      </c>
      <c r="B9" s="3">
        <v>3</v>
      </c>
      <c r="C9" s="3">
        <v>9</v>
      </c>
      <c r="D9" s="3">
        <v>0</v>
      </c>
      <c r="E9" s="3">
        <v>3</v>
      </c>
      <c r="F9" s="3">
        <v>45</v>
      </c>
      <c r="G9" s="3">
        <v>0</v>
      </c>
      <c r="H9" s="3">
        <v>3</v>
      </c>
      <c r="I9" s="3">
        <v>1</v>
      </c>
      <c r="J9" s="3">
        <v>10</v>
      </c>
      <c r="K9" s="206">
        <v>5</v>
      </c>
      <c r="L9" s="47">
        <v>79</v>
      </c>
    </row>
    <row r="10" spans="1:12" s="175" customFormat="1" ht="25.5">
      <c r="A10" s="198" t="s">
        <v>14</v>
      </c>
      <c r="B10" s="3">
        <v>6</v>
      </c>
      <c r="C10" s="3">
        <v>5</v>
      </c>
      <c r="D10" s="3">
        <v>0</v>
      </c>
      <c r="E10" s="3">
        <v>0</v>
      </c>
      <c r="F10" s="3">
        <v>8</v>
      </c>
      <c r="G10" s="3">
        <v>0</v>
      </c>
      <c r="H10" s="3">
        <v>0</v>
      </c>
      <c r="I10" s="3">
        <v>1</v>
      </c>
      <c r="J10" s="3">
        <v>8</v>
      </c>
      <c r="K10" s="206">
        <v>1</v>
      </c>
      <c r="L10" s="47">
        <v>29</v>
      </c>
    </row>
    <row r="11" spans="1:12" s="175" customFormat="1" ht="12.75">
      <c r="A11" s="198" t="s">
        <v>2</v>
      </c>
      <c r="B11" s="3">
        <v>0</v>
      </c>
      <c r="C11" s="3">
        <v>2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1</v>
      </c>
      <c r="J11" s="3">
        <v>4</v>
      </c>
      <c r="K11" s="206">
        <v>0</v>
      </c>
      <c r="L11" s="47">
        <v>8</v>
      </c>
    </row>
    <row r="12" spans="1:12" s="175" customFormat="1" ht="13.5" thickBot="1">
      <c r="A12" s="199" t="s">
        <v>3</v>
      </c>
      <c r="B12" s="11">
        <v>7</v>
      </c>
      <c r="C12" s="11">
        <v>30</v>
      </c>
      <c r="D12" s="11">
        <v>3</v>
      </c>
      <c r="E12" s="11">
        <v>5</v>
      </c>
      <c r="F12" s="11">
        <v>56</v>
      </c>
      <c r="G12" s="11">
        <v>0</v>
      </c>
      <c r="H12" s="11">
        <v>3</v>
      </c>
      <c r="I12" s="11">
        <v>2</v>
      </c>
      <c r="J12" s="11">
        <v>42</v>
      </c>
      <c r="K12" s="207">
        <v>6</v>
      </c>
      <c r="L12" s="208">
        <v>154</v>
      </c>
    </row>
    <row r="13" spans="1:12" s="175" customFormat="1" ht="13.5" thickBot="1">
      <c r="A13" s="217" t="s">
        <v>75</v>
      </c>
      <c r="B13" s="218">
        <v>1</v>
      </c>
      <c r="C13" s="218">
        <v>19</v>
      </c>
      <c r="D13" s="218">
        <v>3</v>
      </c>
      <c r="E13" s="218">
        <v>1</v>
      </c>
      <c r="F13" s="218">
        <v>36</v>
      </c>
      <c r="G13" s="218">
        <v>0</v>
      </c>
      <c r="H13" s="218">
        <v>3</v>
      </c>
      <c r="I13" s="218">
        <v>2</v>
      </c>
      <c r="J13" s="218">
        <v>31</v>
      </c>
      <c r="K13" s="219">
        <v>4</v>
      </c>
      <c r="L13" s="220">
        <v>100</v>
      </c>
    </row>
    <row r="14" spans="1:12" s="175" customFormat="1" ht="25.5" customHeight="1">
      <c r="A14" s="221" t="s">
        <v>127</v>
      </c>
      <c r="B14" s="222">
        <v>0.14</v>
      </c>
      <c r="C14" s="222">
        <v>0.63</v>
      </c>
      <c r="D14" s="222">
        <v>1</v>
      </c>
      <c r="E14" s="222">
        <v>0.2</v>
      </c>
      <c r="F14" s="222">
        <v>0.64</v>
      </c>
      <c r="G14" s="222">
        <v>0</v>
      </c>
      <c r="H14" s="222">
        <v>1</v>
      </c>
      <c r="I14" s="222">
        <v>1</v>
      </c>
      <c r="J14" s="222">
        <v>0.73</v>
      </c>
      <c r="K14" s="223">
        <v>0.66</v>
      </c>
      <c r="L14" s="224">
        <v>0.64</v>
      </c>
    </row>
    <row r="15" spans="1:12" s="175" customFormat="1" ht="13.5" thickBot="1">
      <c r="A15" s="198" t="s">
        <v>77</v>
      </c>
      <c r="B15" s="3">
        <v>0</v>
      </c>
      <c r="C15" s="3">
        <v>2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206">
        <v>0</v>
      </c>
      <c r="L15" s="210">
        <v>4</v>
      </c>
    </row>
    <row r="17" ht="13.5" thickBot="1"/>
    <row r="18" spans="1:12" s="175" customFormat="1" ht="59.25" customHeight="1" thickBot="1">
      <c r="A18" s="216" t="s">
        <v>128</v>
      </c>
      <c r="B18" s="212" t="s">
        <v>6</v>
      </c>
      <c r="C18" s="213" t="s">
        <v>7</v>
      </c>
      <c r="D18" s="213" t="s">
        <v>122</v>
      </c>
      <c r="E18" s="213" t="s">
        <v>123</v>
      </c>
      <c r="F18" s="213" t="s">
        <v>124</v>
      </c>
      <c r="G18" s="213" t="s">
        <v>90</v>
      </c>
      <c r="H18" s="213" t="s">
        <v>91</v>
      </c>
      <c r="I18" s="213" t="s">
        <v>126</v>
      </c>
      <c r="J18" s="213" t="s">
        <v>8</v>
      </c>
      <c r="K18" s="214" t="s">
        <v>9</v>
      </c>
      <c r="L18" s="215" t="s">
        <v>0</v>
      </c>
    </row>
    <row r="19" spans="1:12" s="175" customFormat="1" ht="12.75">
      <c r="A19" s="198" t="s">
        <v>129</v>
      </c>
      <c r="B19" s="203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3</v>
      </c>
      <c r="K19" s="204">
        <v>92</v>
      </c>
      <c r="L19" s="205">
        <v>95</v>
      </c>
    </row>
    <row r="20" spans="1:12" s="175" customFormat="1" ht="12.75">
      <c r="A20" s="198" t="s">
        <v>16</v>
      </c>
      <c r="B20" s="3">
        <v>0</v>
      </c>
      <c r="C20" s="3">
        <v>0</v>
      </c>
      <c r="D20" s="3">
        <v>0</v>
      </c>
      <c r="E20" s="3">
        <v>3</v>
      </c>
      <c r="F20" s="3">
        <v>1</v>
      </c>
      <c r="G20" s="3">
        <v>0</v>
      </c>
      <c r="H20" s="3">
        <v>0</v>
      </c>
      <c r="I20" s="3">
        <v>1</v>
      </c>
      <c r="J20" s="3">
        <v>6</v>
      </c>
      <c r="K20" s="206">
        <v>2</v>
      </c>
      <c r="L20" s="47">
        <v>13</v>
      </c>
    </row>
    <row r="21" spans="1:12" s="175" customFormat="1" ht="12.75">
      <c r="A21" s="198" t="s">
        <v>17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206">
        <v>0</v>
      </c>
      <c r="L21" s="47">
        <v>0</v>
      </c>
    </row>
    <row r="22" spans="1:12" s="175" customFormat="1" ht="12.75">
      <c r="A22" s="198" t="s">
        <v>18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206">
        <v>0</v>
      </c>
      <c r="L22" s="47">
        <v>0</v>
      </c>
    </row>
    <row r="23" spans="1:12" s="175" customFormat="1" ht="12.75">
      <c r="A23" s="198" t="s">
        <v>19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206">
        <v>0</v>
      </c>
      <c r="L23" s="47">
        <v>0</v>
      </c>
    </row>
    <row r="24" spans="1:12" s="175" customFormat="1" ht="12.75">
      <c r="A24" s="198" t="s">
        <v>130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06">
        <v>0</v>
      </c>
      <c r="L24" s="47">
        <v>0</v>
      </c>
    </row>
    <row r="25" spans="1:12" s="175" customFormat="1" ht="12.75">
      <c r="A25" s="198" t="s">
        <v>20</v>
      </c>
      <c r="B25" s="3">
        <v>0</v>
      </c>
      <c r="C25" s="3">
        <v>6</v>
      </c>
      <c r="D25" s="3">
        <v>0</v>
      </c>
      <c r="E25" s="3">
        <v>0</v>
      </c>
      <c r="F25" s="3">
        <v>3</v>
      </c>
      <c r="G25" s="3">
        <v>0</v>
      </c>
      <c r="H25" s="3">
        <v>0</v>
      </c>
      <c r="I25" s="3">
        <v>0</v>
      </c>
      <c r="J25" s="3">
        <v>2</v>
      </c>
      <c r="K25" s="206">
        <v>0</v>
      </c>
      <c r="L25" s="47">
        <v>11</v>
      </c>
    </row>
    <row r="26" spans="1:12" s="175" customFormat="1" ht="12.75">
      <c r="A26" s="198" t="s">
        <v>131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206">
        <v>0</v>
      </c>
      <c r="L26" s="47">
        <v>0</v>
      </c>
    </row>
    <row r="27" spans="1:12" s="175" customFormat="1" ht="13.5" customHeight="1" thickBot="1">
      <c r="A27" s="199" t="s">
        <v>21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07">
        <v>0</v>
      </c>
      <c r="L27" s="208">
        <v>0</v>
      </c>
    </row>
    <row r="28" spans="1:12" s="175" customFormat="1" ht="13.5" thickBot="1">
      <c r="A28" s="201" t="s">
        <v>22</v>
      </c>
      <c r="B28" s="30">
        <v>0</v>
      </c>
      <c r="C28" s="30">
        <v>6</v>
      </c>
      <c r="D28" s="30">
        <v>0</v>
      </c>
      <c r="E28" s="30">
        <v>3</v>
      </c>
      <c r="F28" s="30">
        <v>4</v>
      </c>
      <c r="G28" s="30">
        <v>0</v>
      </c>
      <c r="H28" s="30">
        <v>0</v>
      </c>
      <c r="I28" s="30">
        <v>1</v>
      </c>
      <c r="J28" s="30">
        <v>11</v>
      </c>
      <c r="K28" s="80">
        <v>94</v>
      </c>
      <c r="L28" s="209">
        <v>119</v>
      </c>
    </row>
    <row r="30" ht="13.5" thickBot="1"/>
    <row r="31" spans="1:12" s="175" customFormat="1" ht="60.75" customHeight="1" thickBot="1">
      <c r="A31" s="216" t="s">
        <v>132</v>
      </c>
      <c r="B31" s="212" t="s">
        <v>6</v>
      </c>
      <c r="C31" s="213" t="s">
        <v>7</v>
      </c>
      <c r="D31" s="213" t="s">
        <v>122</v>
      </c>
      <c r="E31" s="213" t="s">
        <v>123</v>
      </c>
      <c r="F31" s="213" t="s">
        <v>124</v>
      </c>
      <c r="G31" s="213" t="s">
        <v>90</v>
      </c>
      <c r="H31" s="213" t="s">
        <v>91</v>
      </c>
      <c r="I31" s="213" t="s">
        <v>126</v>
      </c>
      <c r="J31" s="213" t="s">
        <v>8</v>
      </c>
      <c r="K31" s="214" t="s">
        <v>9</v>
      </c>
      <c r="L31" s="215" t="s">
        <v>0</v>
      </c>
    </row>
    <row r="32" spans="1:12" s="175" customFormat="1" ht="12.75">
      <c r="A32" s="198" t="s">
        <v>24</v>
      </c>
      <c r="B32" s="203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4">
        <v>0</v>
      </c>
      <c r="L32" s="205">
        <v>0</v>
      </c>
    </row>
    <row r="33" spans="1:12" s="175" customFormat="1" ht="12.75">
      <c r="A33" s="198" t="s">
        <v>25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206">
        <v>0</v>
      </c>
      <c r="L33" s="47">
        <v>0</v>
      </c>
    </row>
    <row r="34" spans="1:12" s="175" customFormat="1" ht="12.75">
      <c r="A34" s="198" t="s">
        <v>26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206">
        <v>0</v>
      </c>
      <c r="L34" s="47">
        <v>0</v>
      </c>
    </row>
    <row r="35" spans="1:12" s="175" customFormat="1" ht="12.75">
      <c r="A35" s="198" t="s">
        <v>27</v>
      </c>
      <c r="B35" s="3">
        <v>0</v>
      </c>
      <c r="C35" s="3">
        <v>0</v>
      </c>
      <c r="D35" s="3">
        <v>0</v>
      </c>
      <c r="E35" s="3">
        <v>0</v>
      </c>
      <c r="F35" s="3">
        <v>7</v>
      </c>
      <c r="G35" s="3">
        <v>0</v>
      </c>
      <c r="H35" s="3">
        <v>0</v>
      </c>
      <c r="I35" s="3">
        <v>0</v>
      </c>
      <c r="J35" s="3">
        <v>0</v>
      </c>
      <c r="K35" s="206">
        <v>0</v>
      </c>
      <c r="L35" s="47">
        <v>7</v>
      </c>
    </row>
    <row r="36" spans="1:12" s="175" customFormat="1" ht="12.75">
      <c r="A36" s="198" t="s">
        <v>28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206">
        <v>0</v>
      </c>
      <c r="L36" s="47">
        <v>0</v>
      </c>
    </row>
    <row r="37" spans="1:12" s="175" customFormat="1" ht="12.75">
      <c r="A37" s="198" t="s">
        <v>29</v>
      </c>
      <c r="B37" s="3">
        <v>0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206">
        <v>0</v>
      </c>
      <c r="L37" s="47">
        <v>2</v>
      </c>
    </row>
    <row r="38" spans="1:12" s="175" customFormat="1" ht="12.75">
      <c r="A38" s="198" t="s">
        <v>30</v>
      </c>
      <c r="B38" s="3">
        <v>0</v>
      </c>
      <c r="C38" s="3">
        <v>3</v>
      </c>
      <c r="D38" s="3">
        <v>0</v>
      </c>
      <c r="E38" s="3">
        <v>2</v>
      </c>
      <c r="F38" s="3">
        <v>5</v>
      </c>
      <c r="G38" s="3">
        <v>0</v>
      </c>
      <c r="H38" s="3">
        <v>0</v>
      </c>
      <c r="I38" s="3">
        <v>0</v>
      </c>
      <c r="J38" s="3">
        <v>0</v>
      </c>
      <c r="K38" s="206">
        <v>0</v>
      </c>
      <c r="L38" s="47">
        <v>10</v>
      </c>
    </row>
    <row r="39" spans="1:12" s="175" customFormat="1" ht="12.75">
      <c r="A39" s="198" t="s">
        <v>31</v>
      </c>
      <c r="B39" s="3">
        <v>5</v>
      </c>
      <c r="C39" s="3">
        <v>6</v>
      </c>
      <c r="D39" s="3">
        <v>0</v>
      </c>
      <c r="E39" s="3">
        <v>2</v>
      </c>
      <c r="F39" s="3">
        <v>8</v>
      </c>
      <c r="G39" s="3">
        <v>0</v>
      </c>
      <c r="H39" s="3">
        <v>0</v>
      </c>
      <c r="I39" s="3">
        <v>0</v>
      </c>
      <c r="J39" s="3">
        <v>10</v>
      </c>
      <c r="K39" s="206">
        <v>1</v>
      </c>
      <c r="L39" s="47">
        <v>32</v>
      </c>
    </row>
    <row r="40" spans="1:12" s="175" customFormat="1" ht="12.75">
      <c r="A40" s="198" t="s">
        <v>32</v>
      </c>
      <c r="B40" s="3">
        <v>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206">
        <v>1</v>
      </c>
      <c r="L40" s="47">
        <v>3</v>
      </c>
    </row>
    <row r="41" spans="1:12" s="175" customFormat="1" ht="12.75">
      <c r="A41" s="198" t="s">
        <v>133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06">
        <v>0</v>
      </c>
      <c r="L41" s="47">
        <v>0</v>
      </c>
    </row>
    <row r="42" spans="1:12" s="175" customFormat="1" ht="15" customHeight="1" thickBot="1">
      <c r="A42" s="199" t="s">
        <v>33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207">
        <v>0</v>
      </c>
      <c r="L42" s="208">
        <v>0</v>
      </c>
    </row>
    <row r="43" spans="1:12" s="175" customFormat="1" ht="13.5" thickBot="1">
      <c r="A43" s="201" t="s">
        <v>22</v>
      </c>
      <c r="B43" s="30">
        <v>6</v>
      </c>
      <c r="C43" s="30">
        <v>11</v>
      </c>
      <c r="D43" s="30">
        <v>0</v>
      </c>
      <c r="E43" s="30">
        <v>4</v>
      </c>
      <c r="F43" s="30">
        <v>20</v>
      </c>
      <c r="G43" s="30">
        <v>0</v>
      </c>
      <c r="H43" s="30">
        <v>0</v>
      </c>
      <c r="I43" s="30">
        <v>0</v>
      </c>
      <c r="J43" s="30">
        <v>11</v>
      </c>
      <c r="K43" s="80">
        <v>2</v>
      </c>
      <c r="L43" s="209">
        <v>54</v>
      </c>
    </row>
    <row r="45" ht="13.5" thickBot="1"/>
    <row r="46" spans="1:12" s="175" customFormat="1" ht="60.75" customHeight="1" thickBot="1">
      <c r="A46" s="216" t="s">
        <v>34</v>
      </c>
      <c r="B46" s="212" t="s">
        <v>6</v>
      </c>
      <c r="C46" s="213" t="s">
        <v>7</v>
      </c>
      <c r="D46" s="213" t="s">
        <v>122</v>
      </c>
      <c r="E46" s="213" t="s">
        <v>123</v>
      </c>
      <c r="F46" s="213" t="s">
        <v>124</v>
      </c>
      <c r="G46" s="213" t="s">
        <v>90</v>
      </c>
      <c r="H46" s="213" t="s">
        <v>91</v>
      </c>
      <c r="I46" s="213" t="s">
        <v>126</v>
      </c>
      <c r="J46" s="213" t="s">
        <v>8</v>
      </c>
      <c r="K46" s="214" t="s">
        <v>9</v>
      </c>
      <c r="L46" s="215" t="s">
        <v>0</v>
      </c>
    </row>
    <row r="47" spans="1:12" s="175" customFormat="1" ht="12.75">
      <c r="A47" s="198" t="s">
        <v>35</v>
      </c>
      <c r="B47" s="203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4">
        <v>0</v>
      </c>
      <c r="L47" s="205">
        <v>0</v>
      </c>
    </row>
    <row r="48" spans="1:12" s="175" customFormat="1" ht="12.75">
      <c r="A48" s="198" t="s">
        <v>36</v>
      </c>
      <c r="B48" s="3">
        <v>6</v>
      </c>
      <c r="C48" s="3">
        <v>5</v>
      </c>
      <c r="D48" s="3">
        <v>0</v>
      </c>
      <c r="E48" s="3">
        <v>0</v>
      </c>
      <c r="F48" s="3">
        <v>8</v>
      </c>
      <c r="G48" s="3">
        <v>0</v>
      </c>
      <c r="H48" s="3">
        <v>0</v>
      </c>
      <c r="I48" s="3">
        <v>1</v>
      </c>
      <c r="J48" s="3">
        <v>8</v>
      </c>
      <c r="K48" s="206">
        <v>1</v>
      </c>
      <c r="L48" s="47">
        <v>29</v>
      </c>
    </row>
    <row r="49" spans="1:12" s="175" customFormat="1" ht="13.5" thickBot="1">
      <c r="A49" s="199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207">
        <v>0</v>
      </c>
      <c r="L49" s="208">
        <v>0</v>
      </c>
    </row>
    <row r="50" spans="1:12" s="175" customFormat="1" ht="13.5" thickBot="1">
      <c r="A50" s="200" t="s">
        <v>38</v>
      </c>
      <c r="B50" s="30">
        <v>6</v>
      </c>
      <c r="C50" s="30">
        <v>5</v>
      </c>
      <c r="D50" s="30">
        <v>0</v>
      </c>
      <c r="E50" s="30">
        <v>0</v>
      </c>
      <c r="F50" s="30">
        <v>8</v>
      </c>
      <c r="G50" s="30">
        <v>0</v>
      </c>
      <c r="H50" s="30">
        <v>0</v>
      </c>
      <c r="I50" s="30">
        <v>1</v>
      </c>
      <c r="J50" s="30">
        <v>8</v>
      </c>
      <c r="K50" s="80">
        <v>1</v>
      </c>
      <c r="L50" s="209">
        <v>29</v>
      </c>
    </row>
    <row r="51" spans="1:12" s="175" customFormat="1" ht="12.75">
      <c r="A51" s="185" t="s">
        <v>39</v>
      </c>
      <c r="B51" s="203">
        <v>0</v>
      </c>
      <c r="C51" s="203">
        <v>3</v>
      </c>
      <c r="D51" s="203">
        <v>0</v>
      </c>
      <c r="E51" s="203">
        <v>1</v>
      </c>
      <c r="F51" s="203">
        <v>13</v>
      </c>
      <c r="G51" s="203">
        <v>0</v>
      </c>
      <c r="H51" s="203">
        <v>0</v>
      </c>
      <c r="I51" s="203">
        <v>0</v>
      </c>
      <c r="J51" s="203">
        <v>2</v>
      </c>
      <c r="K51" s="204">
        <v>1</v>
      </c>
      <c r="L51" s="205">
        <v>20</v>
      </c>
    </row>
    <row r="52" spans="1:12" s="175" customFormat="1" ht="12.75">
      <c r="A52" s="198" t="s">
        <v>40</v>
      </c>
      <c r="B52" s="3">
        <v>0</v>
      </c>
      <c r="C52" s="3">
        <v>3</v>
      </c>
      <c r="D52" s="3">
        <v>0</v>
      </c>
      <c r="E52" s="3">
        <v>1</v>
      </c>
      <c r="F52" s="3">
        <v>5</v>
      </c>
      <c r="G52" s="3">
        <v>0</v>
      </c>
      <c r="H52" s="3">
        <v>0</v>
      </c>
      <c r="I52" s="3">
        <v>0</v>
      </c>
      <c r="J52" s="3">
        <v>0</v>
      </c>
      <c r="K52" s="206">
        <v>3</v>
      </c>
      <c r="L52" s="47">
        <v>12</v>
      </c>
    </row>
    <row r="53" spans="1:12" s="175" customFormat="1" ht="12.75">
      <c r="A53" s="198" t="s">
        <v>41</v>
      </c>
      <c r="B53" s="3">
        <v>0</v>
      </c>
      <c r="C53" s="3">
        <v>0</v>
      </c>
      <c r="D53" s="3">
        <v>0</v>
      </c>
      <c r="E53" s="3">
        <v>0</v>
      </c>
      <c r="F53" s="3">
        <v>3</v>
      </c>
      <c r="G53" s="3">
        <v>0</v>
      </c>
      <c r="H53" s="3">
        <v>0</v>
      </c>
      <c r="I53" s="3">
        <v>0</v>
      </c>
      <c r="J53" s="3">
        <v>1</v>
      </c>
      <c r="K53" s="206">
        <v>0</v>
      </c>
      <c r="L53" s="47">
        <v>4</v>
      </c>
    </row>
    <row r="54" spans="1:12" s="175" customFormat="1" ht="12.75">
      <c r="A54" s="198" t="s">
        <v>42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206">
        <v>0</v>
      </c>
      <c r="L54" s="47">
        <v>0</v>
      </c>
    </row>
    <row r="55" spans="1:12" s="175" customFormat="1" ht="12.75">
      <c r="A55" s="198" t="s">
        <v>43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206">
        <v>0</v>
      </c>
      <c r="L55" s="47">
        <v>0</v>
      </c>
    </row>
    <row r="56" spans="1:12" s="175" customFormat="1" ht="12.75">
      <c r="A56" s="198" t="s">
        <v>44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06">
        <v>0</v>
      </c>
      <c r="L56" s="47">
        <v>0</v>
      </c>
    </row>
    <row r="57" spans="1:12" s="175" customFormat="1" ht="12.75">
      <c r="A57" s="198" t="s">
        <v>45</v>
      </c>
      <c r="B57" s="3">
        <v>1</v>
      </c>
      <c r="C57" s="3">
        <v>0</v>
      </c>
      <c r="D57" s="3">
        <v>0</v>
      </c>
      <c r="E57" s="3">
        <v>1</v>
      </c>
      <c r="F57" s="3">
        <v>6</v>
      </c>
      <c r="G57" s="3">
        <v>0</v>
      </c>
      <c r="H57" s="3">
        <v>3</v>
      </c>
      <c r="I57" s="3">
        <v>0</v>
      </c>
      <c r="J57" s="3">
        <v>4</v>
      </c>
      <c r="K57" s="206">
        <v>0</v>
      </c>
      <c r="L57" s="47">
        <v>15</v>
      </c>
    </row>
    <row r="58" spans="1:12" s="175" customFormat="1" ht="12.75">
      <c r="A58" s="198" t="s">
        <v>46</v>
      </c>
      <c r="B58" s="3">
        <v>0</v>
      </c>
      <c r="C58" s="3">
        <v>1</v>
      </c>
      <c r="D58" s="3">
        <v>0</v>
      </c>
      <c r="E58" s="3">
        <v>0</v>
      </c>
      <c r="F58" s="3">
        <v>4</v>
      </c>
      <c r="G58" s="3">
        <v>0</v>
      </c>
      <c r="H58" s="3">
        <v>0</v>
      </c>
      <c r="I58" s="3">
        <v>0</v>
      </c>
      <c r="J58" s="3">
        <v>1</v>
      </c>
      <c r="K58" s="206">
        <v>0</v>
      </c>
      <c r="L58" s="47">
        <v>6</v>
      </c>
    </row>
    <row r="59" spans="1:12" s="175" customFormat="1" ht="12.75">
      <c r="A59" s="198" t="s">
        <v>47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206">
        <v>0</v>
      </c>
      <c r="L59" s="47">
        <v>0</v>
      </c>
    </row>
    <row r="60" spans="1:12" s="175" customFormat="1" ht="12.75">
      <c r="A60" s="198" t="s">
        <v>48</v>
      </c>
      <c r="B60" s="3">
        <v>0</v>
      </c>
      <c r="C60" s="3">
        <v>2</v>
      </c>
      <c r="D60" s="3">
        <v>0</v>
      </c>
      <c r="E60" s="3">
        <v>0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206">
        <v>0</v>
      </c>
      <c r="L60" s="47">
        <v>4</v>
      </c>
    </row>
    <row r="61" spans="1:12" s="175" customFormat="1" ht="12.75">
      <c r="A61" s="198" t="s">
        <v>49</v>
      </c>
      <c r="B61" s="3">
        <v>0</v>
      </c>
      <c r="C61" s="3">
        <v>0</v>
      </c>
      <c r="D61" s="3">
        <v>0</v>
      </c>
      <c r="E61" s="3">
        <v>0</v>
      </c>
      <c r="F61" s="3">
        <v>3</v>
      </c>
      <c r="G61" s="3">
        <v>0</v>
      </c>
      <c r="H61" s="3">
        <v>0</v>
      </c>
      <c r="I61" s="3">
        <v>0</v>
      </c>
      <c r="J61" s="3">
        <v>1</v>
      </c>
      <c r="K61" s="206">
        <v>0</v>
      </c>
      <c r="L61" s="47">
        <v>4</v>
      </c>
    </row>
    <row r="62" spans="1:12" s="175" customFormat="1" ht="15" customHeight="1">
      <c r="A62" s="198" t="s">
        <v>50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206">
        <v>0</v>
      </c>
      <c r="L62" s="47">
        <v>1</v>
      </c>
    </row>
    <row r="63" spans="1:12" s="175" customFormat="1" ht="12.75">
      <c r="A63" s="198" t="s">
        <v>51</v>
      </c>
      <c r="B63" s="3">
        <v>2</v>
      </c>
      <c r="C63" s="3">
        <v>0</v>
      </c>
      <c r="D63" s="3">
        <v>0</v>
      </c>
      <c r="E63" s="3">
        <v>0</v>
      </c>
      <c r="F63" s="3">
        <v>9</v>
      </c>
      <c r="G63" s="3">
        <v>0</v>
      </c>
      <c r="H63" s="3">
        <v>0</v>
      </c>
      <c r="I63" s="3">
        <v>1</v>
      </c>
      <c r="J63" s="3">
        <v>0</v>
      </c>
      <c r="K63" s="206">
        <v>1</v>
      </c>
      <c r="L63" s="47">
        <v>13</v>
      </c>
    </row>
    <row r="64" spans="1:12" s="175" customFormat="1" ht="12.75">
      <c r="A64" s="198" t="s">
        <v>134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06">
        <v>0</v>
      </c>
      <c r="L64" s="47">
        <v>0</v>
      </c>
    </row>
    <row r="65" spans="1:12" s="175" customFormat="1" ht="12.75">
      <c r="A65" s="198" t="s">
        <v>135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06">
        <v>0</v>
      </c>
      <c r="L65" s="47">
        <v>0</v>
      </c>
    </row>
    <row r="66" spans="1:12" s="175" customFormat="1" ht="15" customHeight="1" thickBot="1">
      <c r="A66" s="199" t="s">
        <v>136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207">
        <v>0</v>
      </c>
      <c r="L66" s="208">
        <v>0</v>
      </c>
    </row>
    <row r="67" spans="1:12" s="175" customFormat="1" ht="13.5" thickBot="1">
      <c r="A67" s="200" t="s">
        <v>52</v>
      </c>
      <c r="B67" s="30">
        <v>3</v>
      </c>
      <c r="C67" s="30">
        <v>9</v>
      </c>
      <c r="D67" s="30">
        <v>0</v>
      </c>
      <c r="E67" s="30">
        <v>3</v>
      </c>
      <c r="F67" s="30">
        <v>45</v>
      </c>
      <c r="G67" s="30">
        <v>0</v>
      </c>
      <c r="H67" s="30">
        <v>3</v>
      </c>
      <c r="I67" s="30">
        <v>1</v>
      </c>
      <c r="J67" s="30">
        <v>10</v>
      </c>
      <c r="K67" s="80">
        <v>5</v>
      </c>
      <c r="L67" s="209">
        <v>79</v>
      </c>
    </row>
    <row r="68" spans="1:12" s="175" customFormat="1" ht="13.5" thickBot="1">
      <c r="A68" s="201" t="s">
        <v>22</v>
      </c>
      <c r="B68" s="30">
        <v>9</v>
      </c>
      <c r="C68" s="30">
        <v>14</v>
      </c>
      <c r="D68" s="30">
        <v>0</v>
      </c>
      <c r="E68" s="30">
        <v>3</v>
      </c>
      <c r="F68" s="30">
        <v>53</v>
      </c>
      <c r="G68" s="30">
        <v>0</v>
      </c>
      <c r="H68" s="30">
        <v>3</v>
      </c>
      <c r="I68" s="30">
        <v>2</v>
      </c>
      <c r="J68" s="30">
        <v>18</v>
      </c>
      <c r="K68" s="80">
        <v>6</v>
      </c>
      <c r="L68" s="209">
        <v>108</v>
      </c>
    </row>
  </sheetData>
  <printOptions/>
  <pageMargins left="0.35" right="0.75" top="0.2" bottom="0.2" header="0.2" footer="0.2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47" sqref="A47"/>
    </sheetView>
  </sheetViews>
  <sheetFormatPr defaultColWidth="9.140625" defaultRowHeight="12.75"/>
  <cols>
    <col min="1" max="1" width="32.7109375" style="0" customWidth="1"/>
    <col min="2" max="3" width="6.421875" style="0" customWidth="1"/>
    <col min="4" max="4" width="6.28125" style="0" customWidth="1"/>
    <col min="5" max="5" width="7.28125" style="0" customWidth="1"/>
    <col min="6" max="6" width="7.140625" style="0" customWidth="1"/>
    <col min="7" max="8" width="7.00390625" style="0" customWidth="1"/>
    <col min="9" max="9" width="7.7109375" style="0" customWidth="1"/>
    <col min="10" max="10" width="6.57421875" style="0" customWidth="1"/>
    <col min="11" max="11" width="8.28125" style="0" customWidth="1"/>
    <col min="12" max="12" width="7.28125" style="0" customWidth="1"/>
    <col min="13" max="13" width="7.421875" style="0" customWidth="1"/>
  </cols>
  <sheetData>
    <row r="1" spans="1:10" ht="18">
      <c r="A1" s="8" t="s">
        <v>78</v>
      </c>
      <c r="J1" t="s">
        <v>120</v>
      </c>
    </row>
    <row r="4" ht="15.75">
      <c r="A4" s="178" t="s">
        <v>121</v>
      </c>
    </row>
    <row r="7" ht="13.5" thickBot="1"/>
    <row r="8" spans="1:18" s="175" customFormat="1" ht="63.75" customHeight="1" thickBot="1">
      <c r="A8" s="177" t="s">
        <v>10</v>
      </c>
      <c r="B8" s="180" t="s">
        <v>6</v>
      </c>
      <c r="C8" s="181" t="s">
        <v>7</v>
      </c>
      <c r="D8" s="181" t="s">
        <v>122</v>
      </c>
      <c r="E8" s="181" t="s">
        <v>123</v>
      </c>
      <c r="F8" s="181" t="s">
        <v>124</v>
      </c>
      <c r="G8" s="181" t="s">
        <v>125</v>
      </c>
      <c r="H8" s="181" t="s">
        <v>89</v>
      </c>
      <c r="I8" s="181" t="s">
        <v>90</v>
      </c>
      <c r="J8" s="181" t="s">
        <v>91</v>
      </c>
      <c r="K8" s="181" t="s">
        <v>126</v>
      </c>
      <c r="L8" s="181" t="s">
        <v>8</v>
      </c>
      <c r="M8" s="181" t="s">
        <v>9</v>
      </c>
      <c r="N8" s="182" t="s">
        <v>0</v>
      </c>
      <c r="O8" s="176"/>
      <c r="P8" s="176"/>
      <c r="Q8" s="176"/>
      <c r="R8" s="176"/>
    </row>
    <row r="9" spans="1:14" ht="12.75">
      <c r="A9" s="99" t="s">
        <v>1</v>
      </c>
      <c r="B9" s="179">
        <v>17</v>
      </c>
      <c r="C9" s="179">
        <v>51</v>
      </c>
      <c r="D9" s="179">
        <v>0</v>
      </c>
      <c r="E9" s="179">
        <v>8</v>
      </c>
      <c r="F9" s="179">
        <v>97</v>
      </c>
      <c r="G9" s="179">
        <v>0</v>
      </c>
      <c r="H9" s="179">
        <v>0</v>
      </c>
      <c r="I9" s="179">
        <v>0</v>
      </c>
      <c r="J9" s="179">
        <v>1</v>
      </c>
      <c r="K9" s="179">
        <v>10</v>
      </c>
      <c r="L9" s="179">
        <v>71</v>
      </c>
      <c r="M9" s="179">
        <v>12</v>
      </c>
      <c r="N9" s="179">
        <v>267</v>
      </c>
    </row>
    <row r="10" spans="1:14" ht="12.75">
      <c r="A10" s="99" t="s">
        <v>11</v>
      </c>
      <c r="B10" s="166">
        <v>0</v>
      </c>
      <c r="C10" s="166">
        <v>2</v>
      </c>
      <c r="D10" s="166">
        <v>0</v>
      </c>
      <c r="E10" s="166">
        <v>3</v>
      </c>
      <c r="F10" s="166">
        <v>7</v>
      </c>
      <c r="G10" s="166">
        <v>0</v>
      </c>
      <c r="H10" s="166">
        <v>0</v>
      </c>
      <c r="I10" s="166">
        <v>0</v>
      </c>
      <c r="J10" s="166">
        <v>0</v>
      </c>
      <c r="K10" s="166">
        <v>3</v>
      </c>
      <c r="L10" s="166">
        <v>9</v>
      </c>
      <c r="M10" s="166">
        <v>2</v>
      </c>
      <c r="N10" s="166">
        <v>26</v>
      </c>
    </row>
    <row r="11" spans="1:14" ht="12.75">
      <c r="A11" s="99" t="s">
        <v>12</v>
      </c>
      <c r="B11" s="166">
        <v>4</v>
      </c>
      <c r="C11" s="166">
        <v>12</v>
      </c>
      <c r="D11" s="166">
        <v>0</v>
      </c>
      <c r="E11" s="166">
        <v>2</v>
      </c>
      <c r="F11" s="166">
        <v>21</v>
      </c>
      <c r="G11" s="166">
        <v>0</v>
      </c>
      <c r="H11" s="166">
        <v>0</v>
      </c>
      <c r="I11" s="166">
        <v>0</v>
      </c>
      <c r="J11" s="166">
        <v>0</v>
      </c>
      <c r="K11" s="166">
        <v>1</v>
      </c>
      <c r="L11" s="166">
        <v>19</v>
      </c>
      <c r="M11" s="166">
        <v>3</v>
      </c>
      <c r="N11" s="166">
        <v>62</v>
      </c>
    </row>
    <row r="12" spans="1:14" ht="12.75">
      <c r="A12" s="99" t="s">
        <v>13</v>
      </c>
      <c r="B12" s="166">
        <v>3</v>
      </c>
      <c r="C12" s="166">
        <v>7</v>
      </c>
      <c r="D12" s="166">
        <v>0</v>
      </c>
      <c r="E12" s="166">
        <v>2</v>
      </c>
      <c r="F12" s="166">
        <v>27</v>
      </c>
      <c r="G12" s="166">
        <v>0</v>
      </c>
      <c r="H12" s="166">
        <v>0</v>
      </c>
      <c r="I12" s="166">
        <v>0</v>
      </c>
      <c r="J12" s="166">
        <v>0</v>
      </c>
      <c r="K12" s="166">
        <v>4</v>
      </c>
      <c r="L12" s="166">
        <v>6</v>
      </c>
      <c r="M12" s="166">
        <v>3</v>
      </c>
      <c r="N12" s="166">
        <v>52</v>
      </c>
    </row>
    <row r="13" spans="1:14" ht="12.75">
      <c r="A13" s="99" t="s">
        <v>14</v>
      </c>
      <c r="B13" s="166">
        <v>4</v>
      </c>
      <c r="C13" s="166">
        <v>4</v>
      </c>
      <c r="D13" s="166">
        <v>0</v>
      </c>
      <c r="E13" s="166">
        <v>0</v>
      </c>
      <c r="F13" s="166">
        <v>8</v>
      </c>
      <c r="G13" s="166">
        <v>0</v>
      </c>
      <c r="H13" s="166">
        <v>0</v>
      </c>
      <c r="I13" s="166">
        <v>0</v>
      </c>
      <c r="J13" s="166">
        <v>0</v>
      </c>
      <c r="K13" s="166">
        <v>1</v>
      </c>
      <c r="L13" s="166">
        <v>12</v>
      </c>
      <c r="M13" s="166">
        <v>3</v>
      </c>
      <c r="N13" s="166">
        <v>32</v>
      </c>
    </row>
    <row r="14" spans="1:14" ht="12.75">
      <c r="A14" s="99" t="s">
        <v>2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</row>
    <row r="15" spans="1:14" ht="13.5" thickBot="1">
      <c r="A15" s="183" t="s">
        <v>3</v>
      </c>
      <c r="B15" s="184">
        <v>10</v>
      </c>
      <c r="C15" s="184">
        <v>38</v>
      </c>
      <c r="D15" s="184">
        <v>0</v>
      </c>
      <c r="E15" s="184">
        <v>3</v>
      </c>
      <c r="F15" s="184">
        <v>55</v>
      </c>
      <c r="G15" s="184">
        <v>0</v>
      </c>
      <c r="H15" s="184">
        <v>0</v>
      </c>
      <c r="I15" s="184">
        <v>0</v>
      </c>
      <c r="J15" s="184">
        <v>1</v>
      </c>
      <c r="K15" s="184">
        <v>2</v>
      </c>
      <c r="L15" s="184">
        <v>44</v>
      </c>
      <c r="M15" s="184">
        <v>4</v>
      </c>
      <c r="N15" s="184">
        <v>157</v>
      </c>
    </row>
    <row r="16" spans="1:14" ht="13.5" thickBot="1">
      <c r="A16" s="188" t="s">
        <v>75</v>
      </c>
      <c r="B16" s="186">
        <v>6</v>
      </c>
      <c r="C16" s="186">
        <v>26</v>
      </c>
      <c r="D16" s="186">
        <v>0</v>
      </c>
      <c r="E16" s="186">
        <v>1</v>
      </c>
      <c r="F16" s="186">
        <v>34</v>
      </c>
      <c r="G16" s="186">
        <v>0</v>
      </c>
      <c r="H16" s="186">
        <v>0</v>
      </c>
      <c r="I16" s="186">
        <v>0</v>
      </c>
      <c r="J16" s="186">
        <v>1</v>
      </c>
      <c r="K16" s="186">
        <v>1</v>
      </c>
      <c r="L16" s="186">
        <v>25</v>
      </c>
      <c r="M16" s="186">
        <v>1</v>
      </c>
      <c r="N16" s="187">
        <v>95</v>
      </c>
    </row>
    <row r="17" spans="1:14" ht="25.5">
      <c r="A17" s="185" t="s">
        <v>127</v>
      </c>
      <c r="B17" s="189">
        <v>0.6</v>
      </c>
      <c r="C17" s="189">
        <v>0.68</v>
      </c>
      <c r="D17" s="189">
        <v>0</v>
      </c>
      <c r="E17" s="189">
        <v>0.33</v>
      </c>
      <c r="F17" s="189">
        <v>0.61</v>
      </c>
      <c r="G17" s="189">
        <v>0</v>
      </c>
      <c r="H17" s="189">
        <v>0</v>
      </c>
      <c r="I17" s="189">
        <v>0</v>
      </c>
      <c r="J17" s="189">
        <v>1</v>
      </c>
      <c r="K17" s="189">
        <v>0.5</v>
      </c>
      <c r="L17" s="189">
        <v>0.56</v>
      </c>
      <c r="M17" s="189">
        <v>0.25</v>
      </c>
      <c r="N17" s="189">
        <v>0.6</v>
      </c>
    </row>
    <row r="18" spans="1:14" ht="12.7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99" t="s">
        <v>77</v>
      </c>
      <c r="B19" s="166">
        <v>0</v>
      </c>
      <c r="C19" s="166">
        <v>1</v>
      </c>
      <c r="D19" s="166">
        <v>0</v>
      </c>
      <c r="E19" s="166">
        <v>1</v>
      </c>
      <c r="F19" s="166">
        <v>3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4</v>
      </c>
      <c r="M19" s="166">
        <v>0</v>
      </c>
      <c r="N19" s="166">
        <v>9</v>
      </c>
    </row>
    <row r="22" ht="13.5" thickBot="1"/>
    <row r="23" spans="1:14" s="175" customFormat="1" ht="79.5" thickBot="1">
      <c r="A23" s="192" t="s">
        <v>128</v>
      </c>
      <c r="B23" s="180" t="s">
        <v>6</v>
      </c>
      <c r="C23" s="181" t="s">
        <v>7</v>
      </c>
      <c r="D23" s="181" t="s">
        <v>122</v>
      </c>
      <c r="E23" s="181" t="s">
        <v>123</v>
      </c>
      <c r="F23" s="181" t="s">
        <v>124</v>
      </c>
      <c r="G23" s="181" t="s">
        <v>125</v>
      </c>
      <c r="H23" s="181" t="s">
        <v>89</v>
      </c>
      <c r="I23" s="181" t="s">
        <v>90</v>
      </c>
      <c r="J23" s="181" t="s">
        <v>91</v>
      </c>
      <c r="K23" s="181" t="s">
        <v>126</v>
      </c>
      <c r="L23" s="181" t="s">
        <v>8</v>
      </c>
      <c r="M23" s="181" t="s">
        <v>9</v>
      </c>
      <c r="N23" s="182" t="s">
        <v>0</v>
      </c>
    </row>
    <row r="24" spans="1:14" ht="12.75">
      <c r="A24" s="99" t="s">
        <v>129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99" t="s">
        <v>16</v>
      </c>
      <c r="B25" s="5">
        <v>0</v>
      </c>
      <c r="C25" s="5">
        <v>1</v>
      </c>
      <c r="D25" s="5">
        <v>0</v>
      </c>
      <c r="E25" s="5">
        <v>3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3</v>
      </c>
      <c r="L25" s="5">
        <v>9</v>
      </c>
      <c r="M25" s="5">
        <v>2</v>
      </c>
      <c r="N25" s="5">
        <v>21</v>
      </c>
    </row>
    <row r="26" spans="1:14" ht="12.75">
      <c r="A26" s="99" t="s">
        <v>17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12.75">
      <c r="A27" s="99" t="s">
        <v>18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99" t="s">
        <v>19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99" t="s">
        <v>130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2.75">
      <c r="A30" s="99" t="s">
        <v>20</v>
      </c>
      <c r="B30" s="5">
        <v>0</v>
      </c>
      <c r="C30" s="5">
        <v>1</v>
      </c>
      <c r="D30" s="5">
        <v>0</v>
      </c>
      <c r="E30" s="5">
        <v>0</v>
      </c>
      <c r="F30" s="5">
        <v>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5</v>
      </c>
    </row>
    <row r="31" spans="1:14" ht="12.75">
      <c r="A31" s="99" t="s">
        <v>131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13.5" thickBot="1">
      <c r="A32" s="183" t="s">
        <v>21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13.5" thickBot="1">
      <c r="A33" s="188" t="s">
        <v>22</v>
      </c>
      <c r="B33" s="21">
        <v>0</v>
      </c>
      <c r="C33" s="21">
        <v>2</v>
      </c>
      <c r="D33" s="21">
        <v>0</v>
      </c>
      <c r="E33" s="21">
        <v>3</v>
      </c>
      <c r="F33" s="21">
        <v>7</v>
      </c>
      <c r="G33" s="21">
        <v>0</v>
      </c>
      <c r="H33" s="21">
        <v>0</v>
      </c>
      <c r="I33" s="21">
        <v>0</v>
      </c>
      <c r="J33" s="21">
        <v>0</v>
      </c>
      <c r="K33" s="21">
        <v>3</v>
      </c>
      <c r="L33" s="21">
        <v>9</v>
      </c>
      <c r="M33" s="21">
        <v>2</v>
      </c>
      <c r="N33" s="22">
        <v>26</v>
      </c>
    </row>
    <row r="34" ht="13.5" thickBot="1"/>
    <row r="35" spans="1:14" s="175" customFormat="1" ht="79.5" thickBot="1">
      <c r="A35" s="192" t="s">
        <v>132</v>
      </c>
      <c r="B35" s="195" t="s">
        <v>6</v>
      </c>
      <c r="C35" s="196" t="s">
        <v>7</v>
      </c>
      <c r="D35" s="196" t="s">
        <v>122</v>
      </c>
      <c r="E35" s="196" t="s">
        <v>123</v>
      </c>
      <c r="F35" s="196" t="s">
        <v>124</v>
      </c>
      <c r="G35" s="196" t="s">
        <v>125</v>
      </c>
      <c r="H35" s="196" t="s">
        <v>89</v>
      </c>
      <c r="I35" s="196" t="s">
        <v>90</v>
      </c>
      <c r="J35" s="196" t="s">
        <v>91</v>
      </c>
      <c r="K35" s="196" t="s">
        <v>126</v>
      </c>
      <c r="L35" s="196" t="s">
        <v>8</v>
      </c>
      <c r="M35" s="196" t="s">
        <v>9</v>
      </c>
      <c r="N35" s="197" t="s">
        <v>0</v>
      </c>
    </row>
    <row r="36" spans="1:14" ht="12.75">
      <c r="A36" s="99" t="s">
        <v>24</v>
      </c>
      <c r="B36" s="125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</row>
    <row r="37" spans="1:14" ht="12.75">
      <c r="A37" s="99" t="s">
        <v>25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</row>
    <row r="38" spans="1:14" ht="12.75">
      <c r="A38" s="99" t="s">
        <v>26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</row>
    <row r="39" spans="1:14" ht="12.75">
      <c r="A39" s="99" t="s">
        <v>27</v>
      </c>
      <c r="B39" s="99">
        <v>0</v>
      </c>
      <c r="C39" s="99">
        <v>5</v>
      </c>
      <c r="D39" s="99">
        <v>0</v>
      </c>
      <c r="E39" s="99">
        <v>1</v>
      </c>
      <c r="F39" s="99">
        <v>7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13</v>
      </c>
    </row>
    <row r="40" spans="1:14" ht="12.75">
      <c r="A40" s="99" t="s">
        <v>28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</row>
    <row r="41" spans="1:14" ht="12.75">
      <c r="A41" s="99" t="s">
        <v>29</v>
      </c>
      <c r="B41" s="99">
        <v>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</row>
    <row r="42" spans="1:14" ht="12.75">
      <c r="A42" s="99" t="s">
        <v>30</v>
      </c>
      <c r="B42" s="99">
        <v>1</v>
      </c>
      <c r="C42" s="99">
        <v>6</v>
      </c>
      <c r="D42" s="99">
        <v>0</v>
      </c>
      <c r="E42" s="99">
        <v>0</v>
      </c>
      <c r="F42" s="99">
        <v>7</v>
      </c>
      <c r="G42" s="99">
        <v>0</v>
      </c>
      <c r="H42" s="99">
        <v>0</v>
      </c>
      <c r="I42" s="99">
        <v>0</v>
      </c>
      <c r="J42" s="99">
        <v>0</v>
      </c>
      <c r="K42" s="99">
        <v>1</v>
      </c>
      <c r="L42" s="99">
        <v>4</v>
      </c>
      <c r="M42" s="99">
        <v>0</v>
      </c>
      <c r="N42" s="99">
        <v>19</v>
      </c>
    </row>
    <row r="43" spans="1:14" ht="12.75">
      <c r="A43" s="99" t="s">
        <v>31</v>
      </c>
      <c r="B43" s="99">
        <v>3</v>
      </c>
      <c r="C43" s="99">
        <v>1</v>
      </c>
      <c r="D43" s="99">
        <v>0</v>
      </c>
      <c r="E43" s="99">
        <v>1</v>
      </c>
      <c r="F43" s="99">
        <v>5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14</v>
      </c>
      <c r="M43" s="99">
        <v>3</v>
      </c>
      <c r="N43" s="99">
        <v>27</v>
      </c>
    </row>
    <row r="44" spans="1:14" ht="12.75">
      <c r="A44" s="99" t="s">
        <v>32</v>
      </c>
      <c r="B44" s="99">
        <v>0</v>
      </c>
      <c r="C44" s="99">
        <v>0</v>
      </c>
      <c r="D44" s="99">
        <v>0</v>
      </c>
      <c r="E44" s="99">
        <v>0</v>
      </c>
      <c r="F44" s="99">
        <v>2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1</v>
      </c>
      <c r="M44" s="99">
        <v>0</v>
      </c>
      <c r="N44" s="99">
        <v>3</v>
      </c>
    </row>
    <row r="45" spans="1:14" ht="12.75">
      <c r="A45" s="99" t="s">
        <v>133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</row>
    <row r="46" spans="1:14" ht="13.5" thickBot="1">
      <c r="A46" s="183" t="s">
        <v>33</v>
      </c>
      <c r="B46" s="183">
        <v>0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</row>
    <row r="47" spans="1:14" ht="13.5" thickBot="1">
      <c r="A47" s="188" t="s">
        <v>22</v>
      </c>
      <c r="B47" s="193">
        <v>4</v>
      </c>
      <c r="C47" s="193">
        <v>12</v>
      </c>
      <c r="D47" s="193">
        <v>0</v>
      </c>
      <c r="E47" s="193">
        <v>2</v>
      </c>
      <c r="F47" s="193">
        <v>21</v>
      </c>
      <c r="G47" s="193">
        <v>0</v>
      </c>
      <c r="H47" s="193">
        <v>0</v>
      </c>
      <c r="I47" s="193">
        <v>0</v>
      </c>
      <c r="J47" s="193">
        <v>0</v>
      </c>
      <c r="K47" s="193">
        <v>1</v>
      </c>
      <c r="L47" s="193">
        <v>19</v>
      </c>
      <c r="M47" s="193">
        <v>3</v>
      </c>
      <c r="N47" s="194">
        <v>62</v>
      </c>
    </row>
    <row r="49" ht="13.5" thickBot="1"/>
    <row r="50" spans="1:14" s="175" customFormat="1" ht="79.5" thickBot="1">
      <c r="A50" s="192" t="s">
        <v>34</v>
      </c>
      <c r="B50" s="195" t="s">
        <v>6</v>
      </c>
      <c r="C50" s="196" t="s">
        <v>7</v>
      </c>
      <c r="D50" s="196" t="s">
        <v>122</v>
      </c>
      <c r="E50" s="196" t="s">
        <v>123</v>
      </c>
      <c r="F50" s="196" t="s">
        <v>124</v>
      </c>
      <c r="G50" s="196" t="s">
        <v>125</v>
      </c>
      <c r="H50" s="196" t="s">
        <v>89</v>
      </c>
      <c r="I50" s="196" t="s">
        <v>90</v>
      </c>
      <c r="J50" s="196" t="s">
        <v>91</v>
      </c>
      <c r="K50" s="196" t="s">
        <v>126</v>
      </c>
      <c r="L50" s="196" t="s">
        <v>8</v>
      </c>
      <c r="M50" s="196" t="s">
        <v>9</v>
      </c>
      <c r="N50" s="197" t="s">
        <v>0</v>
      </c>
    </row>
    <row r="51" spans="1:14" ht="12.75">
      <c r="A51" s="99" t="s">
        <v>35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</row>
    <row r="52" spans="1:14" ht="12.75">
      <c r="A52" s="99" t="s">
        <v>36</v>
      </c>
      <c r="B52" s="99">
        <v>4</v>
      </c>
      <c r="C52" s="99">
        <v>4</v>
      </c>
      <c r="D52" s="99">
        <v>0</v>
      </c>
      <c r="E52" s="99">
        <v>0</v>
      </c>
      <c r="F52" s="99">
        <v>8</v>
      </c>
      <c r="G52" s="99">
        <v>0</v>
      </c>
      <c r="H52" s="99">
        <v>0</v>
      </c>
      <c r="I52" s="99">
        <v>0</v>
      </c>
      <c r="J52" s="99">
        <v>0</v>
      </c>
      <c r="K52" s="99">
        <v>1</v>
      </c>
      <c r="L52" s="99">
        <v>12</v>
      </c>
      <c r="M52" s="99">
        <v>3</v>
      </c>
      <c r="N52" s="99">
        <v>32</v>
      </c>
    </row>
    <row r="53" spans="1:14" ht="13.5" thickBot="1">
      <c r="A53" s="183" t="s">
        <v>37</v>
      </c>
      <c r="B53" s="183">
        <v>0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</row>
    <row r="54" spans="1:14" ht="13.5" thickBot="1">
      <c r="A54" s="188" t="s">
        <v>38</v>
      </c>
      <c r="B54" s="193">
        <v>4</v>
      </c>
      <c r="C54" s="193">
        <v>4</v>
      </c>
      <c r="D54" s="193">
        <v>0</v>
      </c>
      <c r="E54" s="193">
        <v>0</v>
      </c>
      <c r="F54" s="193">
        <v>8</v>
      </c>
      <c r="G54" s="193">
        <v>0</v>
      </c>
      <c r="H54" s="193">
        <v>0</v>
      </c>
      <c r="I54" s="193">
        <v>0</v>
      </c>
      <c r="J54" s="193">
        <v>0</v>
      </c>
      <c r="K54" s="193">
        <v>1</v>
      </c>
      <c r="L54" s="193">
        <v>12</v>
      </c>
      <c r="M54" s="193">
        <v>3</v>
      </c>
      <c r="N54" s="194">
        <v>32</v>
      </c>
    </row>
    <row r="55" spans="1:14" ht="12.75">
      <c r="A55" s="125" t="s">
        <v>39</v>
      </c>
      <c r="B55" s="125">
        <v>0</v>
      </c>
      <c r="C55" s="125">
        <v>2</v>
      </c>
      <c r="D55" s="125">
        <v>0</v>
      </c>
      <c r="E55" s="125">
        <v>0</v>
      </c>
      <c r="F55" s="125">
        <v>11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1</v>
      </c>
      <c r="M55" s="125">
        <v>0</v>
      </c>
      <c r="N55" s="125">
        <v>14</v>
      </c>
    </row>
    <row r="56" spans="1:14" ht="12.75">
      <c r="A56" s="99" t="s">
        <v>40</v>
      </c>
      <c r="B56" s="99">
        <v>1</v>
      </c>
      <c r="C56" s="99">
        <v>1</v>
      </c>
      <c r="D56" s="99">
        <v>0</v>
      </c>
      <c r="E56" s="99">
        <v>0</v>
      </c>
      <c r="F56" s="99">
        <v>2</v>
      </c>
      <c r="G56" s="99">
        <v>0</v>
      </c>
      <c r="H56" s="99">
        <v>0</v>
      </c>
      <c r="I56" s="99">
        <v>0</v>
      </c>
      <c r="J56" s="99">
        <v>0</v>
      </c>
      <c r="K56" s="99">
        <v>3</v>
      </c>
      <c r="L56" s="99">
        <v>0</v>
      </c>
      <c r="M56" s="99">
        <v>2</v>
      </c>
      <c r="N56" s="99">
        <v>9</v>
      </c>
    </row>
    <row r="57" spans="1:14" ht="12.75">
      <c r="A57" s="99" t="s">
        <v>41</v>
      </c>
      <c r="B57" s="99">
        <v>0</v>
      </c>
      <c r="C57" s="99">
        <v>0</v>
      </c>
      <c r="D57" s="99">
        <v>0</v>
      </c>
      <c r="E57" s="99">
        <v>1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1</v>
      </c>
      <c r="M57" s="99">
        <v>0</v>
      </c>
      <c r="N57" s="99">
        <v>2</v>
      </c>
    </row>
    <row r="58" spans="1:14" ht="12.75">
      <c r="A58" s="99" t="s">
        <v>42</v>
      </c>
      <c r="B58" s="99">
        <v>0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</row>
    <row r="59" spans="1:14" ht="12.75">
      <c r="A59" s="99" t="s">
        <v>43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</row>
    <row r="60" spans="1:14" ht="12.75">
      <c r="A60" s="99" t="s">
        <v>44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</row>
    <row r="61" spans="1:14" ht="12.75">
      <c r="A61" s="99" t="s">
        <v>45</v>
      </c>
      <c r="B61" s="99">
        <v>0</v>
      </c>
      <c r="C61" s="99">
        <v>1</v>
      </c>
      <c r="D61" s="99">
        <v>0</v>
      </c>
      <c r="E61" s="99">
        <v>0</v>
      </c>
      <c r="F61" s="99">
        <v>5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6</v>
      </c>
    </row>
    <row r="62" spans="1:14" ht="12.75">
      <c r="A62" s="99" t="s">
        <v>46</v>
      </c>
      <c r="B62" s="99">
        <v>0</v>
      </c>
      <c r="C62" s="99">
        <v>0</v>
      </c>
      <c r="D62" s="99">
        <v>0</v>
      </c>
      <c r="E62" s="99">
        <v>0</v>
      </c>
      <c r="F62" s="99">
        <v>4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1</v>
      </c>
      <c r="N62" s="99">
        <v>5</v>
      </c>
    </row>
    <row r="63" spans="1:14" ht="12.75">
      <c r="A63" s="99" t="s">
        <v>47</v>
      </c>
      <c r="B63" s="99">
        <v>0</v>
      </c>
      <c r="C63" s="99">
        <v>0</v>
      </c>
      <c r="D63" s="99">
        <v>0</v>
      </c>
      <c r="E63" s="99">
        <v>0</v>
      </c>
      <c r="F63" s="99">
        <v>1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1</v>
      </c>
    </row>
    <row r="64" spans="1:14" ht="12.75">
      <c r="A64" s="99" t="s">
        <v>48</v>
      </c>
      <c r="B64" s="99">
        <v>1</v>
      </c>
      <c r="C64" s="99">
        <v>2</v>
      </c>
      <c r="D64" s="99">
        <v>0</v>
      </c>
      <c r="E64" s="99">
        <v>0</v>
      </c>
      <c r="F64" s="99">
        <v>1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4</v>
      </c>
    </row>
    <row r="65" spans="1:14" ht="12.75">
      <c r="A65" s="99" t="s">
        <v>49</v>
      </c>
      <c r="B65" s="99">
        <v>0</v>
      </c>
      <c r="C65" s="99">
        <v>1</v>
      </c>
      <c r="D65" s="99">
        <v>0</v>
      </c>
      <c r="E65" s="99">
        <v>1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2</v>
      </c>
    </row>
    <row r="66" spans="1:14" ht="12.75">
      <c r="A66" s="99" t="s">
        <v>50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2</v>
      </c>
      <c r="M66" s="99">
        <v>0</v>
      </c>
      <c r="N66" s="99">
        <v>2</v>
      </c>
    </row>
    <row r="67" spans="1:14" ht="12.75">
      <c r="A67" s="99" t="s">
        <v>51</v>
      </c>
      <c r="B67" s="99">
        <v>1</v>
      </c>
      <c r="C67" s="99">
        <v>0</v>
      </c>
      <c r="D67" s="99">
        <v>0</v>
      </c>
      <c r="E67" s="99">
        <v>0</v>
      </c>
      <c r="F67" s="99">
        <v>3</v>
      </c>
      <c r="G67" s="99">
        <v>0</v>
      </c>
      <c r="H67" s="99">
        <v>0</v>
      </c>
      <c r="I67" s="99">
        <v>0</v>
      </c>
      <c r="J67" s="99">
        <v>0</v>
      </c>
      <c r="K67" s="99">
        <v>1</v>
      </c>
      <c r="L67" s="99">
        <v>2</v>
      </c>
      <c r="M67" s="99">
        <v>0</v>
      </c>
      <c r="N67" s="99">
        <v>7</v>
      </c>
    </row>
    <row r="68" spans="1:14" ht="12.75">
      <c r="A68" s="99" t="s">
        <v>134</v>
      </c>
      <c r="B68" s="99">
        <v>0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</row>
    <row r="69" spans="1:14" ht="12.75">
      <c r="A69" s="99" t="s">
        <v>135</v>
      </c>
      <c r="B69" s="99">
        <v>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</row>
    <row r="70" spans="1:14" ht="13.5" thickBot="1">
      <c r="A70" s="183" t="s">
        <v>136</v>
      </c>
      <c r="B70" s="183">
        <v>0</v>
      </c>
      <c r="C70" s="183">
        <v>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</row>
    <row r="71" spans="1:14" ht="13.5" thickBot="1">
      <c r="A71" s="188" t="s">
        <v>52</v>
      </c>
      <c r="B71" s="193">
        <v>3</v>
      </c>
      <c r="C71" s="193">
        <v>7</v>
      </c>
      <c r="D71" s="193">
        <v>0</v>
      </c>
      <c r="E71" s="193">
        <v>2</v>
      </c>
      <c r="F71" s="193">
        <v>27</v>
      </c>
      <c r="G71" s="193">
        <v>0</v>
      </c>
      <c r="H71" s="193">
        <v>0</v>
      </c>
      <c r="I71" s="193">
        <v>0</v>
      </c>
      <c r="J71" s="193">
        <v>0</v>
      </c>
      <c r="K71" s="193">
        <v>4</v>
      </c>
      <c r="L71" s="193">
        <v>6</v>
      </c>
      <c r="M71" s="193">
        <v>3</v>
      </c>
      <c r="N71" s="194">
        <v>52</v>
      </c>
    </row>
    <row r="72" spans="1:14" ht="13.5" thickBot="1">
      <c r="A72" s="188" t="s">
        <v>22</v>
      </c>
      <c r="B72" s="193">
        <v>7</v>
      </c>
      <c r="C72" s="193">
        <v>11</v>
      </c>
      <c r="D72" s="193">
        <v>0</v>
      </c>
      <c r="E72" s="193">
        <v>2</v>
      </c>
      <c r="F72" s="193">
        <v>35</v>
      </c>
      <c r="G72" s="193">
        <v>0</v>
      </c>
      <c r="H72" s="193">
        <v>0</v>
      </c>
      <c r="I72" s="193">
        <v>0</v>
      </c>
      <c r="J72" s="193">
        <v>0</v>
      </c>
      <c r="K72" s="193">
        <v>5</v>
      </c>
      <c r="L72" s="193">
        <v>18</v>
      </c>
      <c r="M72" s="193">
        <v>6</v>
      </c>
      <c r="N72" s="194">
        <v>84</v>
      </c>
    </row>
  </sheetData>
  <printOptions/>
  <pageMargins left="0.38" right="0.26" top="0.36" bottom="0.25" header="0.2" footer="0.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Q71"/>
  <sheetViews>
    <sheetView workbookViewId="0" topLeftCell="B7">
      <selection activeCell="G20" sqref="G20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8" ht="18">
      <c r="A1" s="8" t="s">
        <v>78</v>
      </c>
      <c r="B1" s="1"/>
      <c r="C1" s="1"/>
      <c r="F1" s="2" t="s">
        <v>119</v>
      </c>
      <c r="H1" s="1"/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118</v>
      </c>
      <c r="B4" s="1"/>
      <c r="C4" s="1"/>
      <c r="H4" s="1"/>
      <c r="J4" s="2"/>
    </row>
    <row r="5" ht="18.75">
      <c r="A5" s="82"/>
    </row>
    <row r="6" ht="13.5" thickBot="1"/>
    <row r="7" spans="1:10" ht="57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96">
        <v>27</v>
      </c>
      <c r="C8" s="96">
        <v>51</v>
      </c>
      <c r="D8" s="96">
        <v>12</v>
      </c>
      <c r="E8" s="96">
        <v>105</v>
      </c>
      <c r="F8" s="96">
        <v>5</v>
      </c>
      <c r="G8" s="96">
        <v>5</v>
      </c>
      <c r="H8" s="96">
        <v>67</v>
      </c>
      <c r="I8" s="96">
        <v>6</v>
      </c>
      <c r="J8" s="104">
        <v>278</v>
      </c>
    </row>
    <row r="9" spans="1:38" ht="12.75" customHeight="1">
      <c r="A9" s="89" t="s">
        <v>11</v>
      </c>
      <c r="B9" s="5">
        <v>1</v>
      </c>
      <c r="C9" s="5">
        <v>4</v>
      </c>
      <c r="D9" s="5">
        <v>3</v>
      </c>
      <c r="E9" s="5">
        <v>7</v>
      </c>
      <c r="F9" s="5">
        <v>2</v>
      </c>
      <c r="G9" s="5">
        <v>0</v>
      </c>
      <c r="H9" s="5">
        <v>2</v>
      </c>
      <c r="I9" s="5">
        <v>1</v>
      </c>
      <c r="J9" s="106">
        <v>20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2.75" customHeight="1">
      <c r="A10" s="89" t="s">
        <v>12</v>
      </c>
      <c r="B10" s="5">
        <v>7</v>
      </c>
      <c r="C10" s="5">
        <v>7</v>
      </c>
      <c r="D10" s="5">
        <v>5</v>
      </c>
      <c r="E10" s="5">
        <v>29</v>
      </c>
      <c r="F10" s="5">
        <v>0</v>
      </c>
      <c r="G10" s="5">
        <v>2</v>
      </c>
      <c r="H10" s="5">
        <v>16</v>
      </c>
      <c r="I10" s="5">
        <v>1</v>
      </c>
      <c r="J10" s="106">
        <v>67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12.75" customHeight="1">
      <c r="A11" s="89" t="s">
        <v>13</v>
      </c>
      <c r="B11" s="5">
        <v>1</v>
      </c>
      <c r="C11" s="5">
        <v>10</v>
      </c>
      <c r="D11" s="5">
        <v>3</v>
      </c>
      <c r="E11" s="5">
        <v>38</v>
      </c>
      <c r="F11" s="5">
        <v>2</v>
      </c>
      <c r="G11" s="5">
        <v>2</v>
      </c>
      <c r="H11" s="5">
        <v>14</v>
      </c>
      <c r="I11" s="5">
        <v>1</v>
      </c>
      <c r="J11" s="106">
        <v>71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2.75" customHeight="1">
      <c r="A12" s="89" t="s">
        <v>14</v>
      </c>
      <c r="B12" s="5">
        <v>7</v>
      </c>
      <c r="C12" s="5">
        <v>3</v>
      </c>
      <c r="D12" s="5">
        <v>0</v>
      </c>
      <c r="E12" s="5">
        <v>6</v>
      </c>
      <c r="F12" s="5">
        <v>0</v>
      </c>
      <c r="G12" s="5">
        <v>0</v>
      </c>
      <c r="H12" s="5">
        <v>6</v>
      </c>
      <c r="I12" s="5">
        <v>0</v>
      </c>
      <c r="J12" s="106">
        <v>22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2.75" customHeight="1">
      <c r="A13" s="89" t="s">
        <v>2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106">
        <v>1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12.75" customHeight="1" thickBot="1">
      <c r="A14" s="90" t="s">
        <v>3</v>
      </c>
      <c r="B14" s="76">
        <v>18</v>
      </c>
      <c r="C14" s="76">
        <v>34</v>
      </c>
      <c r="D14" s="76">
        <v>6</v>
      </c>
      <c r="E14" s="76">
        <v>53</v>
      </c>
      <c r="F14" s="76">
        <v>1</v>
      </c>
      <c r="G14" s="76">
        <v>3</v>
      </c>
      <c r="H14" s="76">
        <v>45</v>
      </c>
      <c r="I14" s="76">
        <v>4</v>
      </c>
      <c r="J14" s="108">
        <v>164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9" s="141" customFormat="1" ht="16.5" thickBot="1">
      <c r="A15" s="61" t="s">
        <v>75</v>
      </c>
      <c r="B15" s="21">
        <v>11</v>
      </c>
      <c r="C15" s="21">
        <v>27</v>
      </c>
      <c r="D15" s="21">
        <v>1</v>
      </c>
      <c r="E15" s="21">
        <v>25</v>
      </c>
      <c r="F15" s="21">
        <v>1</v>
      </c>
      <c r="G15" s="21">
        <v>1</v>
      </c>
      <c r="H15" s="21">
        <v>29</v>
      </c>
      <c r="I15" s="21">
        <v>3</v>
      </c>
      <c r="J15" s="22">
        <v>98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140"/>
    </row>
    <row r="16" spans="1:39" s="125" customFormat="1" ht="20.25" customHeight="1">
      <c r="A16" s="62" t="s">
        <v>76</v>
      </c>
      <c r="B16" s="13">
        <f aca="true" t="shared" si="0" ref="B16:J16">B15/B14</f>
        <v>0.6111111111111112</v>
      </c>
      <c r="C16" s="13">
        <f t="shared" si="0"/>
        <v>0.7941176470588235</v>
      </c>
      <c r="D16" s="13">
        <f t="shared" si="0"/>
        <v>0.16666666666666666</v>
      </c>
      <c r="E16" s="13">
        <f t="shared" si="0"/>
        <v>0.4716981132075472</v>
      </c>
      <c r="F16" s="13">
        <f t="shared" si="0"/>
        <v>1</v>
      </c>
      <c r="G16" s="13">
        <f t="shared" si="0"/>
        <v>0.3333333333333333</v>
      </c>
      <c r="H16" s="13">
        <f t="shared" si="0"/>
        <v>0.6444444444444445</v>
      </c>
      <c r="I16" s="13">
        <f t="shared" si="0"/>
        <v>0.75</v>
      </c>
      <c r="J16" s="13">
        <f t="shared" si="0"/>
        <v>0.5975609756097561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128"/>
    </row>
    <row r="17" spans="1:24" ht="12.75">
      <c r="A17" s="63"/>
      <c r="B17" s="64"/>
      <c r="C17" s="64"/>
      <c r="H17" s="64"/>
      <c r="I17" s="64"/>
      <c r="J17" s="130"/>
      <c r="K17" s="129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66" t="s">
        <v>77</v>
      </c>
      <c r="B18" s="3">
        <v>0</v>
      </c>
      <c r="C18" s="3">
        <v>5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78">
        <v>7</v>
      </c>
      <c r="K18" s="12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4:7" ht="13.5" thickBot="1">
      <c r="D19" s="79"/>
      <c r="E19" s="79"/>
      <c r="F19" s="79"/>
      <c r="G19" s="79"/>
    </row>
    <row r="20" spans="1:20" ht="57.7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2.75" customHeight="1">
      <c r="A21" s="135" t="s">
        <v>16</v>
      </c>
      <c r="B21" s="96">
        <v>0</v>
      </c>
      <c r="C21" s="96">
        <v>1</v>
      </c>
      <c r="D21" s="96">
        <v>3</v>
      </c>
      <c r="E21" s="96">
        <v>5</v>
      </c>
      <c r="F21" s="96">
        <v>2</v>
      </c>
      <c r="G21" s="96">
        <v>0</v>
      </c>
      <c r="H21" s="96">
        <v>0</v>
      </c>
      <c r="I21" s="96">
        <v>0</v>
      </c>
      <c r="J21" s="104">
        <v>11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2.75" customHeight="1">
      <c r="A22" s="110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.75" customHeight="1">
      <c r="A23" s="110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.75" customHeight="1">
      <c r="A24" s="110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06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.75" customHeight="1">
      <c r="A25" s="110" t="s">
        <v>20</v>
      </c>
      <c r="B25" s="5">
        <v>1</v>
      </c>
      <c r="C25" s="5">
        <v>3</v>
      </c>
      <c r="D25" s="5">
        <v>0</v>
      </c>
      <c r="E25" s="5">
        <v>2</v>
      </c>
      <c r="F25" s="5">
        <v>0</v>
      </c>
      <c r="G25" s="5">
        <v>0</v>
      </c>
      <c r="H25" s="5">
        <v>2</v>
      </c>
      <c r="I25" s="5">
        <v>1</v>
      </c>
      <c r="J25" s="106">
        <v>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9" ht="12.75" customHeight="1" thickBot="1">
      <c r="A26" s="111" t="s">
        <v>21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30" s="141" customFormat="1" ht="15" customHeight="1" thickBot="1">
      <c r="A27" s="14" t="s">
        <v>22</v>
      </c>
      <c r="B27" s="21">
        <v>1</v>
      </c>
      <c r="C27" s="21">
        <v>4</v>
      </c>
      <c r="D27" s="21">
        <v>3</v>
      </c>
      <c r="E27" s="21">
        <v>7</v>
      </c>
      <c r="F27" s="21">
        <v>2</v>
      </c>
      <c r="G27" s="21">
        <v>0</v>
      </c>
      <c r="H27" s="21">
        <v>2</v>
      </c>
      <c r="I27" s="21">
        <v>1</v>
      </c>
      <c r="J27" s="22">
        <v>20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48"/>
      <c r="V27" s="148"/>
      <c r="W27" s="148"/>
      <c r="X27" s="148"/>
      <c r="Y27" s="148"/>
      <c r="Z27" s="148"/>
      <c r="AA27" s="148"/>
      <c r="AB27" s="148"/>
      <c r="AC27" s="148"/>
      <c r="AD27" s="140"/>
    </row>
    <row r="28" spans="1:20" ht="13.5" thickBot="1">
      <c r="A28" s="23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66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2.75" customHeight="1">
      <c r="A30" s="109" t="s">
        <v>24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2.75" customHeight="1">
      <c r="A31" s="110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2.75" customHeight="1">
      <c r="A32" s="110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.75" customHeight="1">
      <c r="A33" s="110" t="s">
        <v>27</v>
      </c>
      <c r="B33" s="5">
        <v>0</v>
      </c>
      <c r="C33" s="5">
        <v>1</v>
      </c>
      <c r="D33" s="5">
        <v>1</v>
      </c>
      <c r="E33" s="5">
        <v>10</v>
      </c>
      <c r="F33" s="5">
        <v>0</v>
      </c>
      <c r="G33" s="5">
        <v>0</v>
      </c>
      <c r="H33" s="5">
        <v>0</v>
      </c>
      <c r="I33" s="5">
        <v>0</v>
      </c>
      <c r="J33" s="106">
        <v>12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2.75" customHeight="1">
      <c r="A34" s="110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06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2.75" customHeight="1">
      <c r="A35" s="110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.75" customHeight="1">
      <c r="A36" s="110" t="s">
        <v>30</v>
      </c>
      <c r="B36" s="5">
        <v>2</v>
      </c>
      <c r="C36" s="5">
        <v>6</v>
      </c>
      <c r="D36" s="5">
        <v>0</v>
      </c>
      <c r="E36" s="5">
        <v>10</v>
      </c>
      <c r="F36" s="5">
        <v>0</v>
      </c>
      <c r="G36" s="5">
        <v>1</v>
      </c>
      <c r="H36" s="5">
        <v>10</v>
      </c>
      <c r="I36" s="5">
        <v>0</v>
      </c>
      <c r="J36" s="106">
        <v>29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2.75" customHeight="1">
      <c r="A37" s="110" t="s">
        <v>31</v>
      </c>
      <c r="B37" s="5">
        <v>5</v>
      </c>
      <c r="C37" s="5">
        <v>0</v>
      </c>
      <c r="D37" s="5">
        <v>2</v>
      </c>
      <c r="E37" s="5">
        <v>11</v>
      </c>
      <c r="F37" s="5">
        <v>0</v>
      </c>
      <c r="G37" s="5">
        <v>1</v>
      </c>
      <c r="H37" s="5">
        <v>6</v>
      </c>
      <c r="I37" s="5">
        <v>1</v>
      </c>
      <c r="J37" s="106">
        <v>26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2.75" customHeight="1">
      <c r="A38" s="110" t="s">
        <v>32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06">
        <v>0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34" ht="12.75" customHeight="1" thickBot="1">
      <c r="A39" s="111" t="s">
        <v>33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s="141" customFormat="1" ht="15.75" customHeight="1" thickBot="1">
      <c r="A40" s="14" t="s">
        <v>22</v>
      </c>
      <c r="B40" s="21">
        <v>7</v>
      </c>
      <c r="C40" s="21">
        <v>7</v>
      </c>
      <c r="D40" s="21">
        <v>3</v>
      </c>
      <c r="E40" s="21">
        <v>31</v>
      </c>
      <c r="F40" s="21">
        <v>0</v>
      </c>
      <c r="G40" s="21">
        <v>2</v>
      </c>
      <c r="H40" s="21">
        <v>16</v>
      </c>
      <c r="I40" s="21">
        <v>1</v>
      </c>
      <c r="J40" s="22">
        <v>67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0"/>
    </row>
    <row r="41" spans="1:20" ht="13.5" thickBot="1">
      <c r="A41" s="23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6" ht="60.7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25" ht="12.75" customHeight="1">
      <c r="A43" s="109" t="s">
        <v>35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</row>
    <row r="44" spans="1:225" ht="12.75" customHeight="1">
      <c r="A44" s="110" t="s">
        <v>36</v>
      </c>
      <c r="B44" s="5">
        <v>7</v>
      </c>
      <c r="C44" s="5">
        <v>3</v>
      </c>
      <c r="D44" s="5">
        <v>0</v>
      </c>
      <c r="E44" s="5">
        <v>6</v>
      </c>
      <c r="F44" s="5">
        <v>0</v>
      </c>
      <c r="G44" s="5">
        <v>0</v>
      </c>
      <c r="H44" s="5">
        <v>6</v>
      </c>
      <c r="I44" s="5">
        <v>0</v>
      </c>
      <c r="J44" s="106">
        <v>22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</row>
    <row r="45" spans="1:225" ht="12.75" customHeight="1" thickBot="1">
      <c r="A45" s="111" t="s">
        <v>37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108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36" s="100" customFormat="1" ht="17.25" customHeight="1" thickBot="1">
      <c r="A46" s="14" t="s">
        <v>38</v>
      </c>
      <c r="B46" s="21">
        <v>7</v>
      </c>
      <c r="C46" s="21">
        <v>3</v>
      </c>
      <c r="D46" s="21">
        <v>0</v>
      </c>
      <c r="E46" s="21">
        <v>6</v>
      </c>
      <c r="F46" s="21">
        <v>0</v>
      </c>
      <c r="G46" s="21">
        <v>0</v>
      </c>
      <c r="H46" s="21">
        <v>6</v>
      </c>
      <c r="I46" s="21">
        <v>0</v>
      </c>
      <c r="J46" s="22">
        <v>22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37"/>
    </row>
    <row r="47" spans="1:225" ht="12.75" customHeight="1">
      <c r="A47" s="109" t="s">
        <v>39</v>
      </c>
      <c r="B47" s="17">
        <v>0</v>
      </c>
      <c r="C47" s="17">
        <v>4</v>
      </c>
      <c r="D47" s="17">
        <v>0</v>
      </c>
      <c r="E47" s="17">
        <v>18</v>
      </c>
      <c r="F47" s="17">
        <v>1</v>
      </c>
      <c r="G47" s="17">
        <v>0</v>
      </c>
      <c r="H47" s="17">
        <v>3</v>
      </c>
      <c r="I47" s="17">
        <v>1</v>
      </c>
      <c r="J47" s="122">
        <v>27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ht="12.75" customHeight="1">
      <c r="A48" s="110" t="s">
        <v>40</v>
      </c>
      <c r="B48" s="5">
        <v>0</v>
      </c>
      <c r="C48" s="5">
        <v>4</v>
      </c>
      <c r="D48" s="5">
        <v>2</v>
      </c>
      <c r="E48" s="5">
        <v>3</v>
      </c>
      <c r="F48" s="5">
        <v>0</v>
      </c>
      <c r="G48" s="5">
        <v>2</v>
      </c>
      <c r="H48" s="5">
        <v>0</v>
      </c>
      <c r="I48" s="5">
        <v>0</v>
      </c>
      <c r="J48" s="106">
        <v>11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</row>
    <row r="49" spans="1:225" ht="12.75" customHeight="1">
      <c r="A49" s="110" t="s">
        <v>41</v>
      </c>
      <c r="B49" s="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1</v>
      </c>
      <c r="I49" s="5">
        <v>0</v>
      </c>
      <c r="J49" s="106">
        <v>3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ht="12.75" customHeight="1">
      <c r="A50" s="110" t="s">
        <v>42</v>
      </c>
      <c r="B50" s="5">
        <v>0</v>
      </c>
      <c r="C50" s="5">
        <v>0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106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ht="12.75" customHeight="1">
      <c r="A51" s="110" t="s">
        <v>43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</row>
    <row r="52" spans="1:225" ht="12.75" customHeight="1">
      <c r="A52" s="110" t="s">
        <v>44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</row>
    <row r="53" spans="1:225" ht="12.75" customHeight="1">
      <c r="A53" s="110" t="s">
        <v>45</v>
      </c>
      <c r="B53" s="5">
        <v>0</v>
      </c>
      <c r="C53" s="5">
        <v>1</v>
      </c>
      <c r="D53" s="5">
        <v>0</v>
      </c>
      <c r="E53" s="5">
        <v>9</v>
      </c>
      <c r="F53" s="5">
        <v>0</v>
      </c>
      <c r="G53" s="5">
        <v>0</v>
      </c>
      <c r="H53" s="5">
        <v>2</v>
      </c>
      <c r="I53" s="5">
        <v>0</v>
      </c>
      <c r="J53" s="106">
        <v>12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ht="12.75" customHeight="1">
      <c r="A54" s="110" t="s">
        <v>46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2</v>
      </c>
      <c r="I54" s="5">
        <v>0</v>
      </c>
      <c r="J54" s="106">
        <v>3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</row>
    <row r="55" spans="1:225" ht="12.75" customHeight="1">
      <c r="A55" s="110" t="s">
        <v>47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06">
        <v>0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</row>
    <row r="56" spans="1:225" ht="12.75" customHeight="1">
      <c r="A56" s="110" t="s">
        <v>48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06">
        <v>0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</row>
    <row r="57" spans="1:225" ht="12.75" customHeight="1">
      <c r="A57" s="110" t="s">
        <v>49</v>
      </c>
      <c r="B57" s="5">
        <v>0</v>
      </c>
      <c r="C57" s="5">
        <v>0</v>
      </c>
      <c r="D57" s="5">
        <v>0</v>
      </c>
      <c r="E57" s="5">
        <v>1</v>
      </c>
      <c r="F57" s="5">
        <v>0</v>
      </c>
      <c r="G57" s="5">
        <v>0</v>
      </c>
      <c r="H57" s="5">
        <v>2</v>
      </c>
      <c r="I57" s="5">
        <v>0</v>
      </c>
      <c r="J57" s="106">
        <v>3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225" ht="12.75" customHeight="1">
      <c r="A58" s="111" t="s">
        <v>50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5">
        <v>0</v>
      </c>
      <c r="J58" s="106">
        <v>3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</row>
    <row r="59" spans="1:225" ht="12.75" customHeight="1" thickBot="1">
      <c r="A59" s="111" t="s">
        <v>51</v>
      </c>
      <c r="B59" s="76">
        <v>1</v>
      </c>
      <c r="C59" s="76">
        <v>0</v>
      </c>
      <c r="D59" s="76">
        <v>1</v>
      </c>
      <c r="E59" s="76">
        <v>5</v>
      </c>
      <c r="F59" s="76">
        <v>0</v>
      </c>
      <c r="G59" s="76">
        <v>0</v>
      </c>
      <c r="H59" s="76">
        <v>1</v>
      </c>
      <c r="I59" s="76">
        <v>0</v>
      </c>
      <c r="J59" s="108">
        <v>8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</row>
    <row r="60" spans="1:30" s="141" customFormat="1" ht="15.75" customHeight="1" thickBot="1">
      <c r="A60" s="14" t="s">
        <v>52</v>
      </c>
      <c r="B60" s="21">
        <v>1</v>
      </c>
      <c r="C60" s="21">
        <v>10</v>
      </c>
      <c r="D60" s="21">
        <v>3</v>
      </c>
      <c r="E60" s="21">
        <v>38</v>
      </c>
      <c r="F60" s="21">
        <v>2</v>
      </c>
      <c r="G60" s="21">
        <v>2</v>
      </c>
      <c r="H60" s="21">
        <v>14</v>
      </c>
      <c r="I60" s="21">
        <v>1</v>
      </c>
      <c r="J60" s="22">
        <v>71</v>
      </c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140"/>
    </row>
    <row r="61" spans="1:30" s="141" customFormat="1" ht="15" customHeight="1" thickBot="1">
      <c r="A61" s="27" t="s">
        <v>22</v>
      </c>
      <c r="B61" s="172">
        <v>8</v>
      </c>
      <c r="C61" s="172">
        <v>13</v>
      </c>
      <c r="D61" s="172">
        <v>3</v>
      </c>
      <c r="E61" s="172">
        <v>44</v>
      </c>
      <c r="F61" s="172">
        <v>2</v>
      </c>
      <c r="G61" s="172">
        <v>2</v>
      </c>
      <c r="H61" s="172">
        <v>20</v>
      </c>
      <c r="I61" s="172">
        <v>1</v>
      </c>
      <c r="J61" s="173">
        <v>93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40"/>
    </row>
    <row r="62" spans="1:21" ht="12.75">
      <c r="A62" s="2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12.75">
      <c r="A63" s="2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12.75">
      <c r="A64" s="2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Q71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117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116</v>
      </c>
      <c r="B4" s="1"/>
      <c r="C4" s="1"/>
      <c r="H4" s="1"/>
      <c r="J4" s="2"/>
    </row>
    <row r="5" ht="18.75">
      <c r="A5" s="82"/>
    </row>
    <row r="6" ht="13.5" thickBot="1"/>
    <row r="7" spans="1:10" ht="57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96">
        <v>22</v>
      </c>
      <c r="C8" s="96">
        <v>36</v>
      </c>
      <c r="D8" s="96">
        <v>11</v>
      </c>
      <c r="E8" s="96">
        <v>94</v>
      </c>
      <c r="F8" s="96">
        <v>4</v>
      </c>
      <c r="G8" s="96">
        <v>6</v>
      </c>
      <c r="H8" s="96">
        <v>106</v>
      </c>
      <c r="I8" s="96">
        <v>9</v>
      </c>
      <c r="J8" s="104">
        <v>288</v>
      </c>
    </row>
    <row r="9" spans="1:38" ht="12.75" customHeight="1">
      <c r="A9" s="89" t="s">
        <v>11</v>
      </c>
      <c r="B9" s="5">
        <v>2</v>
      </c>
      <c r="C9" s="5">
        <v>0</v>
      </c>
      <c r="D9" s="5">
        <v>0</v>
      </c>
      <c r="E9" s="5">
        <v>2</v>
      </c>
      <c r="F9" s="5">
        <v>1</v>
      </c>
      <c r="G9" s="5">
        <v>1</v>
      </c>
      <c r="H9" s="5">
        <v>44</v>
      </c>
      <c r="I9" s="5">
        <v>0</v>
      </c>
      <c r="J9" s="106">
        <v>50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2.75" customHeight="1">
      <c r="A10" s="89" t="s">
        <v>12</v>
      </c>
      <c r="B10" s="5">
        <v>4</v>
      </c>
      <c r="C10" s="5">
        <v>2</v>
      </c>
      <c r="D10" s="5">
        <v>2</v>
      </c>
      <c r="E10" s="5">
        <v>42</v>
      </c>
      <c r="F10" s="5">
        <v>1</v>
      </c>
      <c r="G10" s="5">
        <v>2</v>
      </c>
      <c r="H10" s="5">
        <v>18</v>
      </c>
      <c r="I10" s="5">
        <v>2</v>
      </c>
      <c r="J10" s="106">
        <v>73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12.75" customHeight="1">
      <c r="A11" s="89" t="s">
        <v>13</v>
      </c>
      <c r="B11" s="5">
        <v>1</v>
      </c>
      <c r="C11" s="5">
        <v>6</v>
      </c>
      <c r="D11" s="5">
        <v>5</v>
      </c>
      <c r="E11" s="5">
        <v>31</v>
      </c>
      <c r="F11" s="5">
        <v>1</v>
      </c>
      <c r="G11" s="5">
        <v>2</v>
      </c>
      <c r="H11" s="5">
        <v>10</v>
      </c>
      <c r="I11" s="5">
        <v>1</v>
      </c>
      <c r="J11" s="106">
        <v>57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2.75" customHeight="1">
      <c r="A12" s="89" t="s">
        <v>14</v>
      </c>
      <c r="B12" s="5">
        <v>5</v>
      </c>
      <c r="C12" s="5">
        <v>5</v>
      </c>
      <c r="D12" s="5">
        <v>0</v>
      </c>
      <c r="E12" s="5">
        <v>4</v>
      </c>
      <c r="F12" s="5">
        <v>0</v>
      </c>
      <c r="G12" s="5">
        <v>0</v>
      </c>
      <c r="H12" s="5">
        <v>8</v>
      </c>
      <c r="I12" s="5">
        <v>0</v>
      </c>
      <c r="J12" s="106">
        <v>22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2.75" customHeight="1">
      <c r="A13" s="89" t="s">
        <v>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06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12.75" customHeight="1" thickBot="1">
      <c r="A14" s="90" t="s">
        <v>3</v>
      </c>
      <c r="B14" s="76">
        <v>14</v>
      </c>
      <c r="C14" s="76">
        <v>25</v>
      </c>
      <c r="D14" s="76">
        <v>6</v>
      </c>
      <c r="E14" s="76">
        <v>57</v>
      </c>
      <c r="F14" s="76">
        <v>2</v>
      </c>
      <c r="G14" s="76">
        <v>3</v>
      </c>
      <c r="H14" s="76">
        <v>44</v>
      </c>
      <c r="I14" s="76">
        <v>8</v>
      </c>
      <c r="J14" s="108">
        <v>159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9" s="141" customFormat="1" ht="16.5" thickBot="1">
      <c r="A15" s="116" t="s">
        <v>75</v>
      </c>
      <c r="B15" s="97">
        <v>10</v>
      </c>
      <c r="C15" s="97">
        <v>23</v>
      </c>
      <c r="D15" s="97">
        <v>4</v>
      </c>
      <c r="E15" s="97">
        <v>15</v>
      </c>
      <c r="F15" s="97">
        <v>1</v>
      </c>
      <c r="G15" s="97">
        <v>1</v>
      </c>
      <c r="H15" s="97">
        <v>26</v>
      </c>
      <c r="I15" s="97">
        <v>6</v>
      </c>
      <c r="J15" s="97">
        <v>86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140"/>
    </row>
    <row r="16" spans="1:39" s="125" customFormat="1" ht="20.25" customHeight="1">
      <c r="A16" s="62" t="s">
        <v>76</v>
      </c>
      <c r="B16" s="13">
        <f aca="true" t="shared" si="0" ref="B16:J16">B15/B14</f>
        <v>0.7142857142857143</v>
      </c>
      <c r="C16" s="13">
        <f t="shared" si="0"/>
        <v>0.92</v>
      </c>
      <c r="D16" s="13">
        <f t="shared" si="0"/>
        <v>0.6666666666666666</v>
      </c>
      <c r="E16" s="13">
        <f t="shared" si="0"/>
        <v>0.2631578947368421</v>
      </c>
      <c r="F16" s="13">
        <f t="shared" si="0"/>
        <v>0.5</v>
      </c>
      <c r="G16" s="13">
        <f t="shared" si="0"/>
        <v>0.3333333333333333</v>
      </c>
      <c r="H16" s="13">
        <f t="shared" si="0"/>
        <v>0.5909090909090909</v>
      </c>
      <c r="I16" s="13">
        <f t="shared" si="0"/>
        <v>0.75</v>
      </c>
      <c r="J16" s="118">
        <f t="shared" si="0"/>
        <v>0.5408805031446541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128"/>
    </row>
    <row r="17" spans="1:24" ht="12.75">
      <c r="A17" s="63"/>
      <c r="B17" s="64"/>
      <c r="C17" s="64"/>
      <c r="H17" s="64"/>
      <c r="I17" s="64"/>
      <c r="J17" s="130"/>
      <c r="K17" s="129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66" t="s">
        <v>77</v>
      </c>
      <c r="B18" s="3">
        <v>0</v>
      </c>
      <c r="C18" s="3">
        <v>5</v>
      </c>
      <c r="D18" s="3">
        <v>1</v>
      </c>
      <c r="E18" s="3">
        <v>1</v>
      </c>
      <c r="F18" s="3">
        <v>0</v>
      </c>
      <c r="G18" s="3">
        <v>0</v>
      </c>
      <c r="H18" s="3">
        <v>5</v>
      </c>
      <c r="I18" s="3">
        <v>0</v>
      </c>
      <c r="J18" s="78">
        <v>12</v>
      </c>
      <c r="K18" s="12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4:7" ht="13.5" thickBot="1">
      <c r="D19" s="79"/>
      <c r="E19" s="79"/>
      <c r="F19" s="79"/>
      <c r="G19" s="79"/>
    </row>
    <row r="20" spans="1:20" ht="57.7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2.75" customHeight="1">
      <c r="A21" s="135" t="s">
        <v>16</v>
      </c>
      <c r="B21" s="96">
        <v>0</v>
      </c>
      <c r="C21" s="96">
        <v>0</v>
      </c>
      <c r="D21" s="96">
        <v>0</v>
      </c>
      <c r="E21" s="96">
        <v>2</v>
      </c>
      <c r="F21" s="96">
        <v>1</v>
      </c>
      <c r="G21" s="96">
        <v>1</v>
      </c>
      <c r="H21" s="96">
        <v>3</v>
      </c>
      <c r="I21" s="96">
        <v>0</v>
      </c>
      <c r="J21" s="104">
        <v>7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2.75" customHeight="1">
      <c r="A22" s="110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.75" customHeight="1">
      <c r="A23" s="110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.75" customHeight="1">
      <c r="A24" s="110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39</v>
      </c>
      <c r="I24" s="5">
        <v>0</v>
      </c>
      <c r="J24" s="106">
        <v>39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.75" customHeight="1">
      <c r="A25" s="110" t="s">
        <v>20</v>
      </c>
      <c r="B25" s="5">
        <v>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0</v>
      </c>
      <c r="J25" s="106">
        <v>4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9" ht="12.75" customHeight="1" thickBot="1">
      <c r="A26" s="111" t="s">
        <v>21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30" s="141" customFormat="1" ht="15" customHeight="1" thickBot="1">
      <c r="A27" s="113" t="s">
        <v>22</v>
      </c>
      <c r="B27" s="97">
        <v>2</v>
      </c>
      <c r="C27" s="97">
        <v>0</v>
      </c>
      <c r="D27" s="97">
        <v>0</v>
      </c>
      <c r="E27" s="97">
        <v>2</v>
      </c>
      <c r="F27" s="97">
        <v>1</v>
      </c>
      <c r="G27" s="97">
        <v>1</v>
      </c>
      <c r="H27" s="97">
        <v>44</v>
      </c>
      <c r="I27" s="97">
        <v>0</v>
      </c>
      <c r="J27" s="97">
        <v>50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48"/>
      <c r="V27" s="148"/>
      <c r="W27" s="148"/>
      <c r="X27" s="148"/>
      <c r="Y27" s="148"/>
      <c r="Z27" s="148"/>
      <c r="AA27" s="148"/>
      <c r="AB27" s="148"/>
      <c r="AC27" s="148"/>
      <c r="AD27" s="140"/>
    </row>
    <row r="28" spans="1:20" ht="13.5" thickBot="1">
      <c r="A28" s="23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66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2.75" customHeight="1">
      <c r="A30" s="109" t="s">
        <v>24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2.75" customHeight="1">
      <c r="A31" s="110" t="s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2.75" customHeight="1">
      <c r="A32" s="110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.75" customHeight="1">
      <c r="A33" s="110" t="s">
        <v>27</v>
      </c>
      <c r="B33" s="5">
        <v>0</v>
      </c>
      <c r="C33" s="5">
        <v>1</v>
      </c>
      <c r="D33" s="5">
        <v>0</v>
      </c>
      <c r="E33" s="5">
        <v>11</v>
      </c>
      <c r="F33" s="5">
        <v>0</v>
      </c>
      <c r="G33" s="5">
        <v>0</v>
      </c>
      <c r="H33" s="5">
        <v>0</v>
      </c>
      <c r="I33" s="5">
        <v>0</v>
      </c>
      <c r="J33" s="106">
        <v>12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2.75" customHeight="1">
      <c r="A34" s="110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06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2.75" customHeight="1">
      <c r="A35" s="110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.75" customHeight="1">
      <c r="A36" s="110" t="s">
        <v>30</v>
      </c>
      <c r="B36" s="5">
        <v>1</v>
      </c>
      <c r="C36" s="5">
        <v>1</v>
      </c>
      <c r="D36" s="5">
        <v>1</v>
      </c>
      <c r="E36" s="5">
        <v>13</v>
      </c>
      <c r="F36" s="5">
        <v>0</v>
      </c>
      <c r="G36" s="5">
        <v>1</v>
      </c>
      <c r="H36" s="5">
        <v>3</v>
      </c>
      <c r="I36" s="5">
        <v>0</v>
      </c>
      <c r="J36" s="106">
        <v>20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2.75" customHeight="1">
      <c r="A37" s="110" t="s">
        <v>31</v>
      </c>
      <c r="B37" s="5">
        <v>3</v>
      </c>
      <c r="C37" s="5">
        <v>0</v>
      </c>
      <c r="D37" s="5">
        <v>1</v>
      </c>
      <c r="E37" s="5">
        <v>17</v>
      </c>
      <c r="F37" s="5">
        <v>1</v>
      </c>
      <c r="G37" s="5">
        <v>1</v>
      </c>
      <c r="H37" s="5">
        <v>14</v>
      </c>
      <c r="I37" s="5">
        <v>2</v>
      </c>
      <c r="J37" s="106">
        <v>39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2.75" customHeight="1">
      <c r="A38" s="110" t="s">
        <v>32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1</v>
      </c>
      <c r="I38" s="5">
        <v>0</v>
      </c>
      <c r="J38" s="106">
        <v>2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34" ht="12.75" customHeight="1" thickBot="1">
      <c r="A39" s="111" t="s">
        <v>33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s="141" customFormat="1" ht="15.75" customHeight="1" thickBot="1">
      <c r="A40" s="113" t="s">
        <v>22</v>
      </c>
      <c r="B40" s="97">
        <v>4</v>
      </c>
      <c r="C40" s="97">
        <v>2</v>
      </c>
      <c r="D40" s="97">
        <v>2</v>
      </c>
      <c r="E40" s="97">
        <v>42</v>
      </c>
      <c r="F40" s="97">
        <v>1</v>
      </c>
      <c r="G40" s="97">
        <v>2</v>
      </c>
      <c r="H40" s="97">
        <v>18</v>
      </c>
      <c r="I40" s="97">
        <v>2</v>
      </c>
      <c r="J40" s="97">
        <v>73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0"/>
    </row>
    <row r="41" spans="1:20" ht="13.5" thickBot="1">
      <c r="A41" s="23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6" ht="60.7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25" ht="12.75" customHeight="1">
      <c r="A43" s="109" t="s">
        <v>35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</row>
    <row r="44" spans="1:225" ht="12.75" customHeight="1">
      <c r="A44" s="110" t="s">
        <v>36</v>
      </c>
      <c r="B44" s="5">
        <v>5</v>
      </c>
      <c r="C44" s="5">
        <v>5</v>
      </c>
      <c r="D44" s="5">
        <v>0</v>
      </c>
      <c r="E44" s="5">
        <v>4</v>
      </c>
      <c r="F44" s="5">
        <v>0</v>
      </c>
      <c r="G44" s="5">
        <v>0</v>
      </c>
      <c r="H44" s="5">
        <v>8</v>
      </c>
      <c r="I44" s="5">
        <v>0</v>
      </c>
      <c r="J44" s="106">
        <v>22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</row>
    <row r="45" spans="1:225" ht="12.75" customHeight="1" thickBot="1">
      <c r="A45" s="111" t="s">
        <v>37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31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36" s="100" customFormat="1" ht="17.25" customHeight="1" thickBot="1">
      <c r="A46" s="113" t="s">
        <v>38</v>
      </c>
      <c r="B46" s="97">
        <v>5</v>
      </c>
      <c r="C46" s="97">
        <v>5</v>
      </c>
      <c r="D46" s="97">
        <v>0</v>
      </c>
      <c r="E46" s="97">
        <v>4</v>
      </c>
      <c r="F46" s="97">
        <v>0</v>
      </c>
      <c r="G46" s="97">
        <v>0</v>
      </c>
      <c r="H46" s="97">
        <v>8</v>
      </c>
      <c r="I46" s="97">
        <v>0</v>
      </c>
      <c r="J46" s="97">
        <v>22</v>
      </c>
      <c r="K46" s="160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37"/>
    </row>
    <row r="47" spans="1:225" ht="12.75" customHeight="1">
      <c r="A47" s="109" t="s">
        <v>39</v>
      </c>
      <c r="B47" s="96">
        <v>0</v>
      </c>
      <c r="C47" s="96">
        <v>5</v>
      </c>
      <c r="D47" s="96">
        <v>2</v>
      </c>
      <c r="E47" s="96">
        <v>11</v>
      </c>
      <c r="F47" s="96">
        <v>0</v>
      </c>
      <c r="G47" s="96">
        <v>1</v>
      </c>
      <c r="H47" s="96">
        <v>3</v>
      </c>
      <c r="I47" s="96">
        <v>0</v>
      </c>
      <c r="J47" s="104">
        <v>22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ht="12.75" customHeight="1">
      <c r="A48" s="110" t="s">
        <v>40</v>
      </c>
      <c r="B48" s="5">
        <v>0</v>
      </c>
      <c r="C48" s="5">
        <v>0</v>
      </c>
      <c r="D48" s="5">
        <v>1</v>
      </c>
      <c r="E48" s="5">
        <v>10</v>
      </c>
      <c r="F48" s="5">
        <v>0</v>
      </c>
      <c r="G48" s="5">
        <v>1</v>
      </c>
      <c r="H48" s="5">
        <v>0</v>
      </c>
      <c r="I48" s="5">
        <v>0</v>
      </c>
      <c r="J48" s="106">
        <v>12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</row>
    <row r="49" spans="1:225" ht="12.75" customHeight="1">
      <c r="A49" s="110" t="s">
        <v>41</v>
      </c>
      <c r="B49" s="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106">
        <v>2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ht="12.75" customHeight="1">
      <c r="A50" s="110" t="s">
        <v>42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06">
        <v>0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ht="12.75" customHeight="1">
      <c r="A51" s="110" t="s">
        <v>43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</row>
    <row r="52" spans="1:225" ht="12.75" customHeight="1">
      <c r="A52" s="110" t="s">
        <v>44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</row>
    <row r="53" spans="1:225" ht="12.75" customHeight="1">
      <c r="A53" s="110" t="s">
        <v>45</v>
      </c>
      <c r="B53" s="5">
        <v>0</v>
      </c>
      <c r="C53" s="5">
        <v>0</v>
      </c>
      <c r="D53" s="5">
        <v>1</v>
      </c>
      <c r="E53" s="5">
        <v>5</v>
      </c>
      <c r="F53" s="5">
        <v>1</v>
      </c>
      <c r="G53" s="5">
        <v>0</v>
      </c>
      <c r="H53" s="5">
        <v>2</v>
      </c>
      <c r="I53" s="5">
        <v>0</v>
      </c>
      <c r="J53" s="106">
        <v>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ht="12.75" customHeight="1">
      <c r="A54" s="110" t="s">
        <v>46</v>
      </c>
      <c r="B54" s="5">
        <v>1</v>
      </c>
      <c r="C54" s="5">
        <v>1</v>
      </c>
      <c r="D54" s="5">
        <v>0</v>
      </c>
      <c r="E54" s="5">
        <v>1</v>
      </c>
      <c r="F54" s="5">
        <v>0</v>
      </c>
      <c r="G54" s="5">
        <v>0</v>
      </c>
      <c r="H54" s="5">
        <v>1</v>
      </c>
      <c r="I54" s="5">
        <v>1</v>
      </c>
      <c r="J54" s="106">
        <v>5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</row>
    <row r="55" spans="1:225" ht="12.75" customHeight="1">
      <c r="A55" s="110" t="s">
        <v>47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06">
        <v>0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</row>
    <row r="56" spans="1:225" ht="12.75" customHeight="1">
      <c r="A56" s="110" t="s">
        <v>48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06">
        <v>0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</row>
    <row r="57" spans="1:225" ht="12.75" customHeight="1">
      <c r="A57" s="110" t="s">
        <v>49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06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225" ht="12.75" customHeight="1">
      <c r="A58" s="111" t="s">
        <v>50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4</v>
      </c>
      <c r="I58" s="5">
        <v>0</v>
      </c>
      <c r="J58" s="106">
        <v>4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</row>
    <row r="59" spans="1:225" ht="12.75" customHeight="1" thickBot="1">
      <c r="A59" s="111" t="s">
        <v>51</v>
      </c>
      <c r="B59" s="101">
        <v>0</v>
      </c>
      <c r="C59" s="101">
        <v>0</v>
      </c>
      <c r="D59" s="101">
        <v>0</v>
      </c>
      <c r="E59" s="101">
        <v>2</v>
      </c>
      <c r="F59" s="101">
        <v>0</v>
      </c>
      <c r="G59" s="101">
        <v>0</v>
      </c>
      <c r="H59" s="101">
        <v>0</v>
      </c>
      <c r="I59" s="101">
        <v>0</v>
      </c>
      <c r="J59" s="131">
        <v>2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</row>
    <row r="60" spans="1:30" s="141" customFormat="1" ht="15.75" customHeight="1" thickBot="1">
      <c r="A60" s="113" t="s">
        <v>52</v>
      </c>
      <c r="B60" s="97">
        <v>1</v>
      </c>
      <c r="C60" s="97">
        <v>6</v>
      </c>
      <c r="D60" s="97">
        <v>5</v>
      </c>
      <c r="E60" s="97">
        <v>31</v>
      </c>
      <c r="F60" s="97">
        <v>1</v>
      </c>
      <c r="G60" s="97">
        <v>2</v>
      </c>
      <c r="H60" s="97">
        <v>10</v>
      </c>
      <c r="I60" s="97">
        <v>1</v>
      </c>
      <c r="J60" s="97">
        <v>57</v>
      </c>
      <c r="K60" s="149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140"/>
    </row>
    <row r="61" spans="1:30" s="141" customFormat="1" ht="15" customHeight="1" thickBot="1">
      <c r="A61" s="113" t="s">
        <v>22</v>
      </c>
      <c r="B61" s="97">
        <v>6</v>
      </c>
      <c r="C61" s="97">
        <v>11</v>
      </c>
      <c r="D61" s="97">
        <v>5</v>
      </c>
      <c r="E61" s="97">
        <v>35</v>
      </c>
      <c r="F61" s="97">
        <v>1</v>
      </c>
      <c r="G61" s="97">
        <v>2</v>
      </c>
      <c r="H61" s="97">
        <v>18</v>
      </c>
      <c r="I61" s="97">
        <v>1</v>
      </c>
      <c r="J61" s="97">
        <v>79</v>
      </c>
      <c r="K61" s="149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40"/>
    </row>
    <row r="62" spans="1:21" ht="12.75">
      <c r="A62" s="2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12.75">
      <c r="A63" s="2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12.75">
      <c r="A64" s="2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Q71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115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114</v>
      </c>
      <c r="B4" s="1"/>
      <c r="C4" s="1"/>
      <c r="H4" s="1"/>
      <c r="J4" s="2"/>
    </row>
    <row r="5" ht="18.75">
      <c r="A5" s="82"/>
    </row>
    <row r="6" ht="13.5" thickBot="1"/>
    <row r="7" spans="1:10" ht="57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103">
        <v>26</v>
      </c>
      <c r="C8" s="96">
        <v>38</v>
      </c>
      <c r="D8" s="96">
        <v>6</v>
      </c>
      <c r="E8" s="96">
        <v>157</v>
      </c>
      <c r="F8" s="96">
        <v>5</v>
      </c>
      <c r="G8" s="96">
        <v>8</v>
      </c>
      <c r="H8" s="96">
        <v>49</v>
      </c>
      <c r="I8" s="96">
        <v>3</v>
      </c>
      <c r="J8" s="104">
        <v>292</v>
      </c>
    </row>
    <row r="9" spans="1:10" ht="12.75" customHeight="1">
      <c r="A9" s="89" t="s">
        <v>11</v>
      </c>
      <c r="B9" s="105">
        <v>0</v>
      </c>
      <c r="C9" s="5">
        <v>3</v>
      </c>
      <c r="D9" s="5">
        <v>2</v>
      </c>
      <c r="E9" s="5">
        <v>5</v>
      </c>
      <c r="F9" s="5">
        <v>1</v>
      </c>
      <c r="G9" s="5">
        <v>1</v>
      </c>
      <c r="H9" s="5">
        <v>5</v>
      </c>
      <c r="I9" s="5">
        <v>0</v>
      </c>
      <c r="J9" s="106">
        <v>17</v>
      </c>
    </row>
    <row r="10" spans="1:24" ht="12.75" customHeight="1">
      <c r="A10" s="89" t="s">
        <v>12</v>
      </c>
      <c r="B10" s="105">
        <v>4</v>
      </c>
      <c r="C10" s="5">
        <v>4</v>
      </c>
      <c r="D10" s="5">
        <v>3</v>
      </c>
      <c r="E10" s="5">
        <v>77</v>
      </c>
      <c r="F10" s="5">
        <v>2</v>
      </c>
      <c r="G10" s="5">
        <v>3</v>
      </c>
      <c r="H10" s="5">
        <v>29</v>
      </c>
      <c r="I10" s="5">
        <v>1</v>
      </c>
      <c r="J10" s="106">
        <v>123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 customHeight="1">
      <c r="A11" s="89" t="s">
        <v>13</v>
      </c>
      <c r="B11" s="105">
        <v>3</v>
      </c>
      <c r="C11" s="5">
        <v>9</v>
      </c>
      <c r="D11" s="5">
        <v>1</v>
      </c>
      <c r="E11" s="5">
        <v>37</v>
      </c>
      <c r="F11" s="5">
        <v>0</v>
      </c>
      <c r="G11" s="5">
        <v>1</v>
      </c>
      <c r="H11" s="5">
        <v>4</v>
      </c>
      <c r="I11" s="5">
        <v>2</v>
      </c>
      <c r="J11" s="106">
        <v>57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2.75" customHeight="1">
      <c r="A12" s="89" t="s">
        <v>14</v>
      </c>
      <c r="B12" s="105">
        <v>6</v>
      </c>
      <c r="C12" s="5">
        <v>2</v>
      </c>
      <c r="D12" s="5">
        <v>0</v>
      </c>
      <c r="E12" s="5">
        <v>6</v>
      </c>
      <c r="F12" s="5">
        <v>0</v>
      </c>
      <c r="G12" s="5">
        <v>1</v>
      </c>
      <c r="H12" s="5">
        <v>2</v>
      </c>
      <c r="I12" s="5">
        <v>0</v>
      </c>
      <c r="J12" s="106">
        <v>17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 customHeight="1">
      <c r="A13" s="89" t="s">
        <v>2</v>
      </c>
      <c r="B13" s="105">
        <v>2</v>
      </c>
      <c r="C13" s="5">
        <v>1</v>
      </c>
      <c r="D13" s="5">
        <v>0</v>
      </c>
      <c r="E13" s="5">
        <v>2</v>
      </c>
      <c r="F13" s="5">
        <v>0</v>
      </c>
      <c r="G13" s="5">
        <v>0</v>
      </c>
      <c r="H13" s="5">
        <v>0</v>
      </c>
      <c r="I13" s="5">
        <v>0</v>
      </c>
      <c r="J13" s="106">
        <v>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12.75" customHeight="1" thickBot="1">
      <c r="A14" s="90" t="s">
        <v>3</v>
      </c>
      <c r="B14" s="105">
        <v>15</v>
      </c>
      <c r="C14" s="5">
        <v>23</v>
      </c>
      <c r="D14" s="5">
        <v>3</v>
      </c>
      <c r="E14" s="5">
        <v>107</v>
      </c>
      <c r="F14" s="5">
        <v>4</v>
      </c>
      <c r="G14" s="5">
        <v>5</v>
      </c>
      <c r="H14" s="5">
        <v>38</v>
      </c>
      <c r="I14" s="5">
        <v>1</v>
      </c>
      <c r="J14" s="106">
        <v>196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5" s="141" customFormat="1" ht="16.5" thickBot="1">
      <c r="A15" s="61" t="s">
        <v>75</v>
      </c>
      <c r="B15" s="132">
        <v>11</v>
      </c>
      <c r="C15" s="133">
        <v>19</v>
      </c>
      <c r="D15" s="133">
        <v>0</v>
      </c>
      <c r="E15" s="133">
        <v>30</v>
      </c>
      <c r="F15" s="133">
        <v>2</v>
      </c>
      <c r="G15" s="133">
        <v>2</v>
      </c>
      <c r="H15" s="133">
        <v>9</v>
      </c>
      <c r="I15" s="133">
        <v>0</v>
      </c>
      <c r="J15" s="134">
        <v>73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140"/>
    </row>
    <row r="16" spans="1:25" s="125" customFormat="1" ht="20.25" customHeight="1">
      <c r="A16" s="62" t="s">
        <v>76</v>
      </c>
      <c r="B16" s="13">
        <f aca="true" t="shared" si="0" ref="B16:J16">B15/B14</f>
        <v>0.7333333333333333</v>
      </c>
      <c r="C16" s="13">
        <f t="shared" si="0"/>
        <v>0.8260869565217391</v>
      </c>
      <c r="D16" s="13">
        <f t="shared" si="0"/>
        <v>0</v>
      </c>
      <c r="E16" s="13">
        <f t="shared" si="0"/>
        <v>0.2803738317757009</v>
      </c>
      <c r="F16" s="13">
        <f t="shared" si="0"/>
        <v>0.5</v>
      </c>
      <c r="G16" s="13">
        <f t="shared" si="0"/>
        <v>0.4</v>
      </c>
      <c r="H16" s="13">
        <f t="shared" si="0"/>
        <v>0.23684210526315788</v>
      </c>
      <c r="I16" s="13">
        <f t="shared" si="0"/>
        <v>0</v>
      </c>
      <c r="J16" s="171">
        <f t="shared" si="0"/>
        <v>0.37244897959183676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28"/>
    </row>
    <row r="17" spans="1:24" ht="12.75">
      <c r="A17" s="63"/>
      <c r="B17" s="64"/>
      <c r="C17" s="64"/>
      <c r="H17" s="64"/>
      <c r="I17" s="64"/>
      <c r="J17" s="130"/>
      <c r="K17" s="129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66" t="s">
        <v>77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8">
        <v>1</v>
      </c>
      <c r="K18" s="12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4:7" ht="13.5" thickBot="1">
      <c r="D19" s="79"/>
      <c r="E19" s="79"/>
      <c r="F19" s="79"/>
      <c r="G19" s="79"/>
    </row>
    <row r="20" spans="1:20" ht="57.7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2.75" customHeight="1">
      <c r="A21" s="135" t="s">
        <v>16</v>
      </c>
      <c r="B21" s="103">
        <v>0</v>
      </c>
      <c r="C21" s="96">
        <v>2</v>
      </c>
      <c r="D21" s="96">
        <v>2</v>
      </c>
      <c r="E21" s="96">
        <v>3</v>
      </c>
      <c r="F21" s="96">
        <v>1</v>
      </c>
      <c r="G21" s="96">
        <v>0</v>
      </c>
      <c r="H21" s="96">
        <v>4</v>
      </c>
      <c r="I21" s="96">
        <v>0</v>
      </c>
      <c r="J21" s="104">
        <v>12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2.75" customHeight="1">
      <c r="A22" s="110" t="s">
        <v>17</v>
      </c>
      <c r="B22" s="10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.75" customHeight="1">
      <c r="A23" s="110" t="s">
        <v>18</v>
      </c>
      <c r="B23" s="10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.75" customHeight="1">
      <c r="A24" s="110" t="s">
        <v>19</v>
      </c>
      <c r="B24" s="10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06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.75" customHeight="1">
      <c r="A25" s="110" t="s">
        <v>20</v>
      </c>
      <c r="B25" s="105">
        <v>0</v>
      </c>
      <c r="C25" s="5">
        <v>1</v>
      </c>
      <c r="D25" s="5">
        <v>0</v>
      </c>
      <c r="E25" s="5">
        <v>2</v>
      </c>
      <c r="F25" s="5">
        <v>0</v>
      </c>
      <c r="G25" s="5">
        <v>1</v>
      </c>
      <c r="H25" s="5">
        <v>1</v>
      </c>
      <c r="I25" s="5">
        <v>0</v>
      </c>
      <c r="J25" s="106">
        <v>5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9" ht="12.75" customHeight="1" thickBot="1">
      <c r="A26" s="111" t="s">
        <v>21</v>
      </c>
      <c r="B26" s="107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30" s="141" customFormat="1" ht="15" customHeight="1" thickBot="1">
      <c r="A27" s="14" t="s">
        <v>22</v>
      </c>
      <c r="B27" s="100">
        <v>0</v>
      </c>
      <c r="C27" s="100">
        <v>3</v>
      </c>
      <c r="D27" s="100">
        <v>2</v>
      </c>
      <c r="E27" s="100">
        <v>5</v>
      </c>
      <c r="F27" s="100">
        <v>1</v>
      </c>
      <c r="G27" s="100">
        <v>1</v>
      </c>
      <c r="H27" s="100">
        <v>5</v>
      </c>
      <c r="I27" s="100">
        <v>0</v>
      </c>
      <c r="J27" s="100">
        <v>17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48"/>
      <c r="V27" s="148"/>
      <c r="W27" s="148"/>
      <c r="X27" s="148"/>
      <c r="Y27" s="148"/>
      <c r="Z27" s="148"/>
      <c r="AA27" s="148"/>
      <c r="AB27" s="148"/>
      <c r="AC27" s="148"/>
      <c r="AD27" s="140"/>
    </row>
    <row r="28" spans="1:20" ht="13.5" thickBot="1">
      <c r="A28" s="23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66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2.75" customHeight="1">
      <c r="A30" s="109" t="s">
        <v>24</v>
      </c>
      <c r="B30" s="103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2.75" customHeight="1">
      <c r="A31" s="110" t="s">
        <v>25</v>
      </c>
      <c r="B31" s="10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2.75" customHeight="1">
      <c r="A32" s="110" t="s">
        <v>26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.75" customHeight="1">
      <c r="A33" s="110" t="s">
        <v>27</v>
      </c>
      <c r="B33" s="105">
        <v>0</v>
      </c>
      <c r="C33" s="5">
        <v>0</v>
      </c>
      <c r="D33" s="5">
        <v>1</v>
      </c>
      <c r="E33" s="5">
        <v>14</v>
      </c>
      <c r="F33" s="5">
        <v>0</v>
      </c>
      <c r="G33" s="5">
        <v>0</v>
      </c>
      <c r="H33" s="5">
        <v>2</v>
      </c>
      <c r="I33" s="5">
        <v>0</v>
      </c>
      <c r="J33" s="106">
        <v>17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2.75" customHeight="1">
      <c r="A34" s="110" t="s">
        <v>28</v>
      </c>
      <c r="B34" s="105">
        <v>0</v>
      </c>
      <c r="C34" s="5">
        <v>0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106">
        <v>1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2.75" customHeight="1">
      <c r="A35" s="110" t="s">
        <v>29</v>
      </c>
      <c r="B35" s="10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.75" customHeight="1">
      <c r="A36" s="110" t="s">
        <v>30</v>
      </c>
      <c r="B36" s="105">
        <v>0</v>
      </c>
      <c r="C36" s="5">
        <v>4</v>
      </c>
      <c r="D36" s="5">
        <v>1</v>
      </c>
      <c r="E36" s="5">
        <v>38</v>
      </c>
      <c r="F36" s="5">
        <v>1</v>
      </c>
      <c r="G36" s="5">
        <v>2</v>
      </c>
      <c r="H36" s="5">
        <v>9</v>
      </c>
      <c r="I36" s="5">
        <v>0</v>
      </c>
      <c r="J36" s="106">
        <v>55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2.75" customHeight="1">
      <c r="A37" s="110" t="s">
        <v>31</v>
      </c>
      <c r="B37" s="105">
        <v>4</v>
      </c>
      <c r="C37" s="5">
        <v>0</v>
      </c>
      <c r="D37" s="5">
        <v>1</v>
      </c>
      <c r="E37" s="5">
        <v>23</v>
      </c>
      <c r="F37" s="5">
        <v>1</v>
      </c>
      <c r="G37" s="5">
        <v>1</v>
      </c>
      <c r="H37" s="5">
        <v>17</v>
      </c>
      <c r="I37" s="5">
        <v>1</v>
      </c>
      <c r="J37" s="106">
        <v>48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2.75" customHeight="1">
      <c r="A38" s="110" t="s">
        <v>32</v>
      </c>
      <c r="B38" s="10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1</v>
      </c>
      <c r="I38" s="5">
        <v>0</v>
      </c>
      <c r="J38" s="106">
        <v>2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34" ht="12.75" customHeight="1" thickBot="1">
      <c r="A39" s="111" t="s">
        <v>33</v>
      </c>
      <c r="B39" s="107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s="141" customFormat="1" ht="15.75" customHeight="1" thickBot="1">
      <c r="A40" s="14" t="s">
        <v>22</v>
      </c>
      <c r="B40" s="100">
        <v>4</v>
      </c>
      <c r="C40" s="100">
        <v>4</v>
      </c>
      <c r="D40" s="100">
        <v>3</v>
      </c>
      <c r="E40" s="100">
        <v>77</v>
      </c>
      <c r="F40" s="100">
        <v>2</v>
      </c>
      <c r="G40" s="100">
        <v>3</v>
      </c>
      <c r="H40" s="100">
        <v>29</v>
      </c>
      <c r="I40" s="100">
        <v>1</v>
      </c>
      <c r="J40" s="100">
        <v>123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0"/>
    </row>
    <row r="41" spans="1:20" ht="13.5" thickBot="1">
      <c r="A41" s="23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6" ht="60.7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25" ht="12.75" customHeight="1">
      <c r="A43" s="109" t="s">
        <v>35</v>
      </c>
      <c r="B43" s="162">
        <v>1</v>
      </c>
      <c r="C43" s="163">
        <v>0</v>
      </c>
      <c r="D43" s="163">
        <v>0</v>
      </c>
      <c r="E43" s="163">
        <v>0</v>
      </c>
      <c r="F43" s="163">
        <v>0</v>
      </c>
      <c r="G43" s="163">
        <v>0</v>
      </c>
      <c r="H43" s="163">
        <v>0</v>
      </c>
      <c r="I43" s="163">
        <v>0</v>
      </c>
      <c r="J43" s="164">
        <v>1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</row>
    <row r="44" spans="1:225" ht="12.75" customHeight="1">
      <c r="A44" s="110" t="s">
        <v>36</v>
      </c>
      <c r="B44" s="165">
        <v>5</v>
      </c>
      <c r="C44" s="166">
        <v>2</v>
      </c>
      <c r="D44" s="166">
        <v>0</v>
      </c>
      <c r="E44" s="166">
        <v>6</v>
      </c>
      <c r="F44" s="166">
        <v>0</v>
      </c>
      <c r="G44" s="166">
        <v>1</v>
      </c>
      <c r="H44" s="166">
        <v>2</v>
      </c>
      <c r="I44" s="166">
        <v>0</v>
      </c>
      <c r="J44" s="167">
        <v>16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</row>
    <row r="45" spans="1:225" ht="12.75" customHeight="1" thickBot="1">
      <c r="A45" s="111" t="s">
        <v>37</v>
      </c>
      <c r="B45" s="168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70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36" s="100" customFormat="1" ht="17.25" customHeight="1" thickBot="1">
      <c r="A46" s="113" t="s">
        <v>38</v>
      </c>
      <c r="B46" s="100">
        <v>6</v>
      </c>
      <c r="C46" s="100">
        <v>2</v>
      </c>
      <c r="D46" s="100">
        <v>0</v>
      </c>
      <c r="E46" s="100">
        <v>6</v>
      </c>
      <c r="F46" s="100">
        <v>0</v>
      </c>
      <c r="G46" s="100">
        <v>1</v>
      </c>
      <c r="H46" s="100">
        <v>2</v>
      </c>
      <c r="I46" s="100">
        <v>0</v>
      </c>
      <c r="J46" s="100">
        <v>17</v>
      </c>
      <c r="K46" s="160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37"/>
    </row>
    <row r="47" spans="1:225" ht="12.75" customHeight="1">
      <c r="A47" s="109" t="s">
        <v>39</v>
      </c>
      <c r="B47" s="103">
        <v>0</v>
      </c>
      <c r="C47" s="96">
        <v>5</v>
      </c>
      <c r="D47" s="96">
        <v>0</v>
      </c>
      <c r="E47" s="96">
        <v>14</v>
      </c>
      <c r="F47" s="96">
        <v>0</v>
      </c>
      <c r="G47" s="96">
        <v>0</v>
      </c>
      <c r="H47" s="96">
        <v>1</v>
      </c>
      <c r="I47" s="96">
        <v>2</v>
      </c>
      <c r="J47" s="104">
        <v>22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ht="12.75" customHeight="1">
      <c r="A48" s="110" t="s">
        <v>40</v>
      </c>
      <c r="B48" s="105">
        <v>0</v>
      </c>
      <c r="C48" s="5">
        <v>1</v>
      </c>
      <c r="D48" s="5">
        <v>0</v>
      </c>
      <c r="E48" s="5">
        <v>2</v>
      </c>
      <c r="F48" s="5">
        <v>0</v>
      </c>
      <c r="G48" s="5">
        <v>1</v>
      </c>
      <c r="H48" s="5">
        <v>0</v>
      </c>
      <c r="I48" s="5">
        <v>0</v>
      </c>
      <c r="J48" s="106">
        <v>4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</row>
    <row r="49" spans="1:225" ht="12.75" customHeight="1">
      <c r="A49" s="110" t="s">
        <v>41</v>
      </c>
      <c r="B49" s="105">
        <v>0</v>
      </c>
      <c r="C49" s="5">
        <v>1</v>
      </c>
      <c r="D49" s="5">
        <v>0</v>
      </c>
      <c r="E49" s="5">
        <v>3</v>
      </c>
      <c r="F49" s="5">
        <v>0</v>
      </c>
      <c r="G49" s="5">
        <v>0</v>
      </c>
      <c r="H49" s="5">
        <v>0</v>
      </c>
      <c r="I49" s="5">
        <v>0</v>
      </c>
      <c r="J49" s="106">
        <v>4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ht="12.75" customHeight="1">
      <c r="A50" s="110" t="s">
        <v>42</v>
      </c>
      <c r="B50" s="10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06">
        <v>0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ht="12.75" customHeight="1">
      <c r="A51" s="110" t="s">
        <v>43</v>
      </c>
      <c r="B51" s="10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</row>
    <row r="52" spans="1:225" ht="12.75" customHeight="1">
      <c r="A52" s="110" t="s">
        <v>44</v>
      </c>
      <c r="B52" s="10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</row>
    <row r="53" spans="1:225" ht="12.75" customHeight="1">
      <c r="A53" s="110" t="s">
        <v>45</v>
      </c>
      <c r="B53" s="105">
        <v>1</v>
      </c>
      <c r="C53" s="5">
        <v>0</v>
      </c>
      <c r="D53" s="5">
        <v>0</v>
      </c>
      <c r="E53" s="5">
        <v>8</v>
      </c>
      <c r="F53" s="5">
        <v>0</v>
      </c>
      <c r="G53" s="5">
        <v>0</v>
      </c>
      <c r="H53" s="5">
        <v>1</v>
      </c>
      <c r="I53" s="5">
        <v>0</v>
      </c>
      <c r="J53" s="106">
        <v>10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ht="12.75" customHeight="1">
      <c r="A54" s="110" t="s">
        <v>46</v>
      </c>
      <c r="B54" s="105">
        <v>0</v>
      </c>
      <c r="C54" s="5">
        <v>0</v>
      </c>
      <c r="D54" s="5">
        <v>0</v>
      </c>
      <c r="E54" s="5">
        <v>5</v>
      </c>
      <c r="F54" s="5">
        <v>0</v>
      </c>
      <c r="G54" s="5">
        <v>0</v>
      </c>
      <c r="H54" s="5">
        <v>0</v>
      </c>
      <c r="I54" s="5">
        <v>0</v>
      </c>
      <c r="J54" s="106">
        <v>5</v>
      </c>
      <c r="K54" s="12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</row>
    <row r="55" spans="1:225" ht="12.75" customHeight="1">
      <c r="A55" s="110" t="s">
        <v>47</v>
      </c>
      <c r="B55" s="10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06">
        <v>0</v>
      </c>
      <c r="K55" s="12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</row>
    <row r="56" spans="1:225" ht="12.75" customHeight="1">
      <c r="A56" s="110" t="s">
        <v>48</v>
      </c>
      <c r="B56" s="105">
        <v>0</v>
      </c>
      <c r="C56" s="5">
        <v>2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106">
        <v>3</v>
      </c>
      <c r="K56" s="126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</row>
    <row r="57" spans="1:225" ht="12.75" customHeight="1">
      <c r="A57" s="110" t="s">
        <v>49</v>
      </c>
      <c r="B57" s="10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06">
        <v>0</v>
      </c>
      <c r="K57" s="12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225" ht="12.75" customHeight="1">
      <c r="A58" s="111" t="s">
        <v>50</v>
      </c>
      <c r="B58" s="105">
        <v>0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106">
        <v>2</v>
      </c>
      <c r="K58" s="12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</row>
    <row r="59" spans="1:225" ht="12.75" customHeight="1" thickBot="1">
      <c r="A59" s="111" t="s">
        <v>51</v>
      </c>
      <c r="B59" s="161">
        <v>2</v>
      </c>
      <c r="C59" s="101">
        <v>0</v>
      </c>
      <c r="D59" s="101">
        <v>0</v>
      </c>
      <c r="E59" s="101">
        <v>4</v>
      </c>
      <c r="F59" s="101">
        <v>0</v>
      </c>
      <c r="G59" s="101">
        <v>0</v>
      </c>
      <c r="H59" s="101">
        <v>1</v>
      </c>
      <c r="I59" s="101">
        <v>0</v>
      </c>
      <c r="J59" s="131">
        <v>7</v>
      </c>
      <c r="K59" s="126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</row>
    <row r="60" spans="1:30" s="141" customFormat="1" ht="15.75" customHeight="1" thickBot="1">
      <c r="A60" s="113" t="s">
        <v>52</v>
      </c>
      <c r="B60" s="100">
        <v>3</v>
      </c>
      <c r="C60" s="100">
        <v>9</v>
      </c>
      <c r="D60" s="100">
        <v>1</v>
      </c>
      <c r="E60" s="100">
        <v>37</v>
      </c>
      <c r="F60" s="100">
        <v>0</v>
      </c>
      <c r="G60" s="100">
        <v>1</v>
      </c>
      <c r="H60" s="100">
        <v>4</v>
      </c>
      <c r="I60" s="100">
        <v>2</v>
      </c>
      <c r="J60" s="100">
        <v>57</v>
      </c>
      <c r="K60" s="149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140"/>
    </row>
    <row r="61" spans="1:30" s="141" customFormat="1" ht="15" customHeight="1" thickBot="1">
      <c r="A61" s="113" t="s">
        <v>22</v>
      </c>
      <c r="B61" s="100">
        <v>9</v>
      </c>
      <c r="C61" s="100">
        <v>11</v>
      </c>
      <c r="D61" s="100">
        <v>1</v>
      </c>
      <c r="E61" s="100">
        <v>43</v>
      </c>
      <c r="F61" s="100">
        <v>0</v>
      </c>
      <c r="G61" s="100">
        <v>2</v>
      </c>
      <c r="H61" s="100">
        <v>6</v>
      </c>
      <c r="I61" s="100">
        <v>2</v>
      </c>
      <c r="J61" s="100">
        <v>74</v>
      </c>
      <c r="K61" s="149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40"/>
    </row>
    <row r="62" spans="1:21" ht="12.75">
      <c r="A62" s="2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:21" ht="12.75">
      <c r="A63" s="2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21" ht="12.75">
      <c r="A64" s="2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Q71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112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111</v>
      </c>
      <c r="B4" s="1"/>
      <c r="C4" s="1"/>
      <c r="H4" s="1"/>
      <c r="J4" s="2"/>
    </row>
    <row r="5" ht="18.75">
      <c r="A5" s="82"/>
    </row>
    <row r="6" ht="13.5" thickBot="1"/>
    <row r="7" spans="1:10" ht="57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103">
        <v>23</v>
      </c>
      <c r="C8" s="96">
        <v>28</v>
      </c>
      <c r="D8" s="96">
        <v>4</v>
      </c>
      <c r="E8" s="96">
        <v>99</v>
      </c>
      <c r="F8" s="96">
        <v>5</v>
      </c>
      <c r="G8" s="96">
        <v>6</v>
      </c>
      <c r="H8" s="96">
        <v>43</v>
      </c>
      <c r="I8" s="96">
        <v>10</v>
      </c>
      <c r="J8" s="104">
        <v>218</v>
      </c>
    </row>
    <row r="9" spans="1:10" ht="12.75" customHeight="1">
      <c r="A9" s="89" t="s">
        <v>11</v>
      </c>
      <c r="B9" s="105">
        <v>3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3</v>
      </c>
      <c r="I9" s="5">
        <v>1</v>
      </c>
      <c r="J9" s="106">
        <v>9</v>
      </c>
    </row>
    <row r="10" spans="1:24" ht="12.75" customHeight="1">
      <c r="A10" s="89" t="s">
        <v>12</v>
      </c>
      <c r="B10" s="105">
        <v>5</v>
      </c>
      <c r="C10" s="5">
        <v>6</v>
      </c>
      <c r="D10" s="5">
        <v>2</v>
      </c>
      <c r="E10" s="5">
        <v>47</v>
      </c>
      <c r="F10" s="5">
        <v>1</v>
      </c>
      <c r="G10" s="5">
        <v>2</v>
      </c>
      <c r="H10" s="5">
        <v>15</v>
      </c>
      <c r="I10" s="5">
        <v>3</v>
      </c>
      <c r="J10" s="106">
        <v>81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 customHeight="1">
      <c r="A11" s="89" t="s">
        <v>13</v>
      </c>
      <c r="B11" s="105">
        <v>4</v>
      </c>
      <c r="C11" s="5">
        <v>3</v>
      </c>
      <c r="D11" s="5">
        <v>0</v>
      </c>
      <c r="E11" s="5">
        <v>39</v>
      </c>
      <c r="F11" s="5">
        <v>3</v>
      </c>
      <c r="G11" s="5">
        <v>2</v>
      </c>
      <c r="H11" s="5">
        <v>9</v>
      </c>
      <c r="I11" s="5">
        <v>3</v>
      </c>
      <c r="J11" s="106">
        <v>63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2.75" customHeight="1">
      <c r="A12" s="89" t="s">
        <v>14</v>
      </c>
      <c r="B12" s="105">
        <v>5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5</v>
      </c>
      <c r="I12" s="5">
        <v>0</v>
      </c>
      <c r="J12" s="106">
        <v>14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 customHeight="1">
      <c r="A13" s="89" t="s">
        <v>2</v>
      </c>
      <c r="B13" s="10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06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12.75" customHeight="1" thickBot="1">
      <c r="A14" s="90" t="s">
        <v>3</v>
      </c>
      <c r="B14" s="105">
        <v>11</v>
      </c>
      <c r="C14" s="5">
        <v>21</v>
      </c>
      <c r="D14" s="5">
        <v>4</v>
      </c>
      <c r="E14" s="5">
        <v>59</v>
      </c>
      <c r="F14" s="5">
        <v>2</v>
      </c>
      <c r="G14" s="5">
        <v>3</v>
      </c>
      <c r="H14" s="5">
        <v>26</v>
      </c>
      <c r="I14" s="5">
        <v>6</v>
      </c>
      <c r="J14" s="106">
        <v>132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5" s="141" customFormat="1" ht="16.5" thickBot="1">
      <c r="A15" s="61" t="s">
        <v>75</v>
      </c>
      <c r="B15" s="132">
        <v>6</v>
      </c>
      <c r="C15" s="133">
        <v>15</v>
      </c>
      <c r="D15" s="133">
        <v>2</v>
      </c>
      <c r="E15" s="133">
        <v>12</v>
      </c>
      <c r="F15" s="133">
        <v>1</v>
      </c>
      <c r="G15" s="133">
        <v>1</v>
      </c>
      <c r="H15" s="133">
        <v>11</v>
      </c>
      <c r="I15" s="133">
        <v>3</v>
      </c>
      <c r="J15" s="134">
        <v>51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140"/>
    </row>
    <row r="16" spans="1:25" s="125" customFormat="1" ht="20.25" customHeight="1">
      <c r="A16" s="62" t="s">
        <v>76</v>
      </c>
      <c r="B16" s="13">
        <f aca="true" t="shared" si="0" ref="B16:J16">B15/B14</f>
        <v>0.5454545454545454</v>
      </c>
      <c r="C16" s="13">
        <f t="shared" si="0"/>
        <v>0.7142857142857143</v>
      </c>
      <c r="D16" s="13">
        <f t="shared" si="0"/>
        <v>0.5</v>
      </c>
      <c r="E16" s="13">
        <f t="shared" si="0"/>
        <v>0.2033898305084746</v>
      </c>
      <c r="F16" s="13">
        <f t="shared" si="0"/>
        <v>0.5</v>
      </c>
      <c r="G16" s="13">
        <f t="shared" si="0"/>
        <v>0.3333333333333333</v>
      </c>
      <c r="H16" s="13">
        <f t="shared" si="0"/>
        <v>0.4230769230769231</v>
      </c>
      <c r="I16" s="13">
        <f t="shared" si="0"/>
        <v>0.5</v>
      </c>
      <c r="J16" s="13">
        <f t="shared" si="0"/>
        <v>0.38636363636363635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28"/>
    </row>
    <row r="17" spans="1:24" ht="12.75">
      <c r="A17" s="63"/>
      <c r="B17" s="64"/>
      <c r="C17" s="64"/>
      <c r="H17" s="64"/>
      <c r="I17" s="64"/>
      <c r="J17" s="130"/>
      <c r="K17" s="129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66" t="s">
        <v>77</v>
      </c>
      <c r="B18" s="3">
        <v>0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8">
        <v>2</v>
      </c>
      <c r="K18" s="12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4:7" ht="13.5" thickBot="1">
      <c r="D19" s="79"/>
      <c r="E19" s="79"/>
      <c r="F19" s="79"/>
      <c r="G19" s="79"/>
    </row>
    <row r="20" spans="1:10" ht="57.7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 customHeight="1">
      <c r="A21" s="135" t="s">
        <v>16</v>
      </c>
      <c r="B21" s="103">
        <v>0</v>
      </c>
      <c r="C21" s="96">
        <v>1</v>
      </c>
      <c r="D21" s="96">
        <v>0</v>
      </c>
      <c r="E21" s="96">
        <v>0</v>
      </c>
      <c r="F21" s="96">
        <v>0</v>
      </c>
      <c r="G21" s="96">
        <v>0</v>
      </c>
      <c r="H21" s="96">
        <v>2</v>
      </c>
      <c r="I21" s="96">
        <v>0</v>
      </c>
      <c r="J21" s="104">
        <v>3</v>
      </c>
    </row>
    <row r="22" spans="1:10" ht="12.75" customHeight="1">
      <c r="A22" s="110" t="s">
        <v>17</v>
      </c>
      <c r="B22" s="10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</row>
    <row r="23" spans="1:10" ht="12.75" customHeight="1">
      <c r="A23" s="110" t="s">
        <v>18</v>
      </c>
      <c r="B23" s="10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</row>
    <row r="24" spans="1:10" ht="12.75" customHeight="1">
      <c r="A24" s="110" t="s">
        <v>19</v>
      </c>
      <c r="B24" s="10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06">
        <v>0</v>
      </c>
    </row>
    <row r="25" spans="1:10" ht="12.75" customHeight="1">
      <c r="A25" s="110" t="s">
        <v>20</v>
      </c>
      <c r="B25" s="105">
        <v>2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1</v>
      </c>
      <c r="J25" s="106">
        <v>5</v>
      </c>
    </row>
    <row r="26" spans="1:29" ht="12.75" customHeight="1" thickBot="1">
      <c r="A26" s="111" t="s">
        <v>21</v>
      </c>
      <c r="B26" s="107">
        <v>1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1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30" s="141" customFormat="1" ht="15" customHeight="1" thickBot="1">
      <c r="A27" s="14" t="s">
        <v>22</v>
      </c>
      <c r="B27" s="145">
        <v>3</v>
      </c>
      <c r="C27" s="146">
        <v>1</v>
      </c>
      <c r="D27" s="146">
        <v>0</v>
      </c>
      <c r="E27" s="146">
        <v>0</v>
      </c>
      <c r="F27" s="146">
        <v>0</v>
      </c>
      <c r="G27" s="146">
        <v>1</v>
      </c>
      <c r="H27" s="146">
        <v>3</v>
      </c>
      <c r="I27" s="146">
        <v>1</v>
      </c>
      <c r="J27" s="147">
        <v>9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0"/>
    </row>
    <row r="28" ht="13.5" thickBot="1">
      <c r="A28" s="23"/>
    </row>
    <row r="29" spans="1:10" ht="66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 customHeight="1">
      <c r="A30" s="109" t="s">
        <v>24</v>
      </c>
      <c r="B30" s="103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</row>
    <row r="31" spans="1:10" ht="12.75" customHeight="1">
      <c r="A31" s="110" t="s">
        <v>25</v>
      </c>
      <c r="B31" s="10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</row>
    <row r="32" spans="1:10" ht="12.75" customHeight="1">
      <c r="A32" s="110" t="s">
        <v>26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</row>
    <row r="33" spans="1:10" ht="12.75" customHeight="1">
      <c r="A33" s="110" t="s">
        <v>27</v>
      </c>
      <c r="B33" s="105">
        <v>0</v>
      </c>
      <c r="C33" s="5">
        <v>0</v>
      </c>
      <c r="D33" s="5">
        <v>0</v>
      </c>
      <c r="E33" s="5">
        <v>2</v>
      </c>
      <c r="F33" s="5">
        <v>0</v>
      </c>
      <c r="G33" s="5">
        <v>0</v>
      </c>
      <c r="H33" s="5">
        <v>1</v>
      </c>
      <c r="I33" s="5">
        <v>1</v>
      </c>
      <c r="J33" s="106">
        <v>4</v>
      </c>
    </row>
    <row r="34" spans="1:10" ht="12.75" customHeight="1">
      <c r="A34" s="110" t="s">
        <v>28</v>
      </c>
      <c r="B34" s="105">
        <v>0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106">
        <v>2</v>
      </c>
    </row>
    <row r="35" spans="1:10" ht="12.75" customHeight="1">
      <c r="A35" s="110" t="s">
        <v>29</v>
      </c>
      <c r="B35" s="10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1</v>
      </c>
    </row>
    <row r="36" spans="1:10" ht="12.75" customHeight="1">
      <c r="A36" s="110" t="s">
        <v>30</v>
      </c>
      <c r="B36" s="105">
        <v>1</v>
      </c>
      <c r="C36" s="5">
        <v>5</v>
      </c>
      <c r="D36" s="5">
        <v>2</v>
      </c>
      <c r="E36" s="5">
        <v>22</v>
      </c>
      <c r="F36" s="5">
        <v>1</v>
      </c>
      <c r="G36" s="5">
        <v>0</v>
      </c>
      <c r="H36" s="5">
        <v>5</v>
      </c>
      <c r="I36" s="5">
        <v>0</v>
      </c>
      <c r="J36" s="106">
        <v>36</v>
      </c>
    </row>
    <row r="37" spans="1:10" ht="12.75" customHeight="1">
      <c r="A37" s="110" t="s">
        <v>31</v>
      </c>
      <c r="B37" s="105">
        <v>3</v>
      </c>
      <c r="C37" s="5">
        <v>1</v>
      </c>
      <c r="D37" s="5">
        <v>0</v>
      </c>
      <c r="E37" s="5">
        <v>19</v>
      </c>
      <c r="F37" s="5">
        <v>0</v>
      </c>
      <c r="G37" s="5">
        <v>1</v>
      </c>
      <c r="H37" s="5">
        <v>9</v>
      </c>
      <c r="I37" s="5">
        <v>2</v>
      </c>
      <c r="J37" s="106">
        <v>35</v>
      </c>
    </row>
    <row r="38" spans="1:10" ht="12.75" customHeight="1">
      <c r="A38" s="110" t="s">
        <v>32</v>
      </c>
      <c r="B38" s="105">
        <v>0</v>
      </c>
      <c r="C38" s="5">
        <v>0</v>
      </c>
      <c r="D38" s="5">
        <v>0</v>
      </c>
      <c r="E38" s="5">
        <v>2</v>
      </c>
      <c r="F38" s="5">
        <v>0</v>
      </c>
      <c r="G38" s="5">
        <v>1</v>
      </c>
      <c r="H38" s="5">
        <v>0</v>
      </c>
      <c r="I38" s="5">
        <v>0</v>
      </c>
      <c r="J38" s="106">
        <v>3</v>
      </c>
    </row>
    <row r="39" spans="1:34" ht="12.75" customHeight="1" thickBot="1">
      <c r="A39" s="111" t="s">
        <v>33</v>
      </c>
      <c r="B39" s="107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s="141" customFormat="1" ht="15.75" customHeight="1" thickBot="1">
      <c r="A40" s="14" t="s">
        <v>22</v>
      </c>
      <c r="B40" s="145">
        <v>5</v>
      </c>
      <c r="C40" s="146">
        <v>6</v>
      </c>
      <c r="D40" s="146">
        <v>2</v>
      </c>
      <c r="E40" s="146">
        <v>47</v>
      </c>
      <c r="F40" s="146">
        <v>1</v>
      </c>
      <c r="G40" s="146">
        <v>2</v>
      </c>
      <c r="H40" s="146">
        <v>15</v>
      </c>
      <c r="I40" s="146">
        <v>3</v>
      </c>
      <c r="J40" s="147">
        <v>81</v>
      </c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0"/>
    </row>
    <row r="41" ht="13.5" thickBot="1">
      <c r="A41" s="23"/>
    </row>
    <row r="42" spans="1:10" ht="60.7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225" ht="12.75" customHeight="1">
      <c r="A43" s="109" t="s">
        <v>35</v>
      </c>
      <c r="B43" s="103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  <c r="K43" s="126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</row>
    <row r="44" spans="1:225" ht="12.75" customHeight="1">
      <c r="A44" s="110" t="s">
        <v>36</v>
      </c>
      <c r="B44" s="105">
        <v>5</v>
      </c>
      <c r="C44" s="5">
        <v>3</v>
      </c>
      <c r="D44" s="5">
        <v>0</v>
      </c>
      <c r="E44" s="5">
        <v>1</v>
      </c>
      <c r="F44" s="5">
        <v>0</v>
      </c>
      <c r="G44" s="5">
        <v>0</v>
      </c>
      <c r="H44" s="5">
        <v>5</v>
      </c>
      <c r="I44" s="5">
        <v>0</v>
      </c>
      <c r="J44" s="106">
        <v>14</v>
      </c>
      <c r="K44" s="126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</row>
    <row r="45" spans="1:225" ht="12.75" customHeight="1" thickBot="1">
      <c r="A45" s="111" t="s">
        <v>37</v>
      </c>
      <c r="B45" s="10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106">
        <v>0</v>
      </c>
      <c r="K45" s="126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225" s="141" customFormat="1" ht="17.25" customHeight="1" thickBot="1">
      <c r="A46" s="14" t="s">
        <v>38</v>
      </c>
      <c r="B46" s="136">
        <v>5</v>
      </c>
      <c r="C46" s="137">
        <v>3</v>
      </c>
      <c r="D46" s="137">
        <v>0</v>
      </c>
      <c r="E46" s="137">
        <v>1</v>
      </c>
      <c r="F46" s="137">
        <v>0</v>
      </c>
      <c r="G46" s="137">
        <v>0</v>
      </c>
      <c r="H46" s="137">
        <v>5</v>
      </c>
      <c r="I46" s="137">
        <v>0</v>
      </c>
      <c r="J46" s="138">
        <v>14</v>
      </c>
      <c r="K46" s="149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</row>
    <row r="47" spans="1:225" ht="12.75" customHeight="1">
      <c r="A47" s="109" t="s">
        <v>39</v>
      </c>
      <c r="B47" s="105">
        <v>1</v>
      </c>
      <c r="C47" s="5">
        <v>2</v>
      </c>
      <c r="D47" s="5">
        <v>0</v>
      </c>
      <c r="E47" s="5">
        <v>19</v>
      </c>
      <c r="F47" s="5">
        <v>1</v>
      </c>
      <c r="G47" s="5">
        <v>0</v>
      </c>
      <c r="H47" s="5">
        <v>4</v>
      </c>
      <c r="I47" s="5">
        <v>1</v>
      </c>
      <c r="J47" s="106">
        <v>28</v>
      </c>
      <c r="K47" s="126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ht="12.75" customHeight="1">
      <c r="A48" s="110" t="s">
        <v>40</v>
      </c>
      <c r="B48" s="105">
        <v>1</v>
      </c>
      <c r="C48" s="5">
        <v>1</v>
      </c>
      <c r="D48" s="5">
        <v>0</v>
      </c>
      <c r="E48" s="5">
        <v>0</v>
      </c>
      <c r="F48" s="5">
        <v>0</v>
      </c>
      <c r="G48" s="5">
        <v>2</v>
      </c>
      <c r="H48" s="5">
        <v>0</v>
      </c>
      <c r="I48" s="5">
        <v>1</v>
      </c>
      <c r="J48" s="106">
        <v>5</v>
      </c>
      <c r="K48" s="126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</row>
    <row r="49" spans="1:225" ht="12.75" customHeight="1">
      <c r="A49" s="110" t="s">
        <v>41</v>
      </c>
      <c r="B49" s="10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1</v>
      </c>
      <c r="J49" s="106">
        <v>3</v>
      </c>
      <c r="K49" s="126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ht="12.75" customHeight="1">
      <c r="A50" s="110" t="s">
        <v>42</v>
      </c>
      <c r="B50" s="105">
        <v>0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106">
        <v>1</v>
      </c>
      <c r="K50" s="12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ht="12.75" customHeight="1">
      <c r="A51" s="110" t="s">
        <v>43</v>
      </c>
      <c r="B51" s="10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12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</row>
    <row r="52" spans="1:225" ht="12.75" customHeight="1">
      <c r="A52" s="110" t="s">
        <v>44</v>
      </c>
      <c r="B52" s="10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126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</row>
    <row r="53" spans="1:225" ht="12.75" customHeight="1">
      <c r="A53" s="110" t="s">
        <v>45</v>
      </c>
      <c r="B53" s="105">
        <v>0</v>
      </c>
      <c r="C53" s="5">
        <v>0</v>
      </c>
      <c r="D53" s="5">
        <v>0</v>
      </c>
      <c r="E53" s="5">
        <v>12</v>
      </c>
      <c r="F53" s="5">
        <v>2</v>
      </c>
      <c r="G53" s="5">
        <v>0</v>
      </c>
      <c r="H53" s="5">
        <v>2</v>
      </c>
      <c r="I53" s="5">
        <v>0</v>
      </c>
      <c r="J53" s="106">
        <v>16</v>
      </c>
      <c r="K53" s="126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ht="12.75" customHeight="1">
      <c r="A54" s="110" t="s">
        <v>46</v>
      </c>
      <c r="B54" s="105">
        <v>0</v>
      </c>
      <c r="C54" s="5">
        <v>0</v>
      </c>
      <c r="D54" s="5">
        <v>0</v>
      </c>
      <c r="E54" s="5">
        <v>2</v>
      </c>
      <c r="F54" s="5">
        <v>0</v>
      </c>
      <c r="G54" s="5">
        <v>0</v>
      </c>
      <c r="H54" s="5">
        <v>1</v>
      </c>
      <c r="I54" s="5">
        <v>0</v>
      </c>
      <c r="J54" s="106">
        <v>3</v>
      </c>
      <c r="K54" s="12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</row>
    <row r="55" spans="1:225" ht="12.75" customHeight="1">
      <c r="A55" s="110" t="s">
        <v>47</v>
      </c>
      <c r="B55" s="105">
        <v>0</v>
      </c>
      <c r="C55" s="5">
        <v>0</v>
      </c>
      <c r="D55" s="5">
        <v>0</v>
      </c>
      <c r="E55" s="5">
        <v>2</v>
      </c>
      <c r="F55" s="5">
        <v>0</v>
      </c>
      <c r="G55" s="5">
        <v>0</v>
      </c>
      <c r="H55" s="5">
        <v>0</v>
      </c>
      <c r="I55" s="5">
        <v>0</v>
      </c>
      <c r="J55" s="106">
        <v>2</v>
      </c>
      <c r="K55" s="12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</row>
    <row r="56" spans="1:225" ht="12.75" customHeight="1">
      <c r="A56" s="110" t="s">
        <v>48</v>
      </c>
      <c r="B56" s="10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06">
        <v>0</v>
      </c>
      <c r="K56" s="126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</row>
    <row r="57" spans="1:225" ht="12.75" customHeight="1">
      <c r="A57" s="110" t="s">
        <v>49</v>
      </c>
      <c r="B57" s="10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06">
        <v>1</v>
      </c>
      <c r="K57" s="12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225" ht="12.75" customHeight="1">
      <c r="A58" s="111" t="s">
        <v>50</v>
      </c>
      <c r="B58" s="10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0</v>
      </c>
      <c r="J58" s="106">
        <v>2</v>
      </c>
      <c r="K58" s="12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</row>
    <row r="59" spans="1:225" ht="12.75" customHeight="1" thickBot="1">
      <c r="A59" s="111" t="s">
        <v>51</v>
      </c>
      <c r="B59" s="107">
        <v>1</v>
      </c>
      <c r="C59" s="76">
        <v>0</v>
      </c>
      <c r="D59" s="76">
        <v>0</v>
      </c>
      <c r="E59" s="76">
        <v>1</v>
      </c>
      <c r="F59" s="76">
        <v>0</v>
      </c>
      <c r="G59" s="76">
        <v>0</v>
      </c>
      <c r="H59" s="76">
        <v>0</v>
      </c>
      <c r="I59" s="76">
        <v>0</v>
      </c>
      <c r="J59" s="108">
        <v>2</v>
      </c>
      <c r="K59" s="126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</row>
    <row r="60" spans="1:225" s="141" customFormat="1" ht="15.75" customHeight="1" thickBot="1">
      <c r="A60" s="14" t="s">
        <v>52</v>
      </c>
      <c r="B60" s="145">
        <v>4</v>
      </c>
      <c r="C60" s="146">
        <v>3</v>
      </c>
      <c r="D60" s="146">
        <v>0</v>
      </c>
      <c r="E60" s="146">
        <v>39</v>
      </c>
      <c r="F60" s="146">
        <v>3</v>
      </c>
      <c r="G60" s="146">
        <v>2</v>
      </c>
      <c r="H60" s="146">
        <v>9</v>
      </c>
      <c r="I60" s="146">
        <v>3</v>
      </c>
      <c r="J60" s="147">
        <v>63</v>
      </c>
      <c r="K60" s="53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</row>
    <row r="61" spans="1:225" s="142" customFormat="1" ht="15" customHeight="1" thickBot="1">
      <c r="A61" s="27" t="s">
        <v>22</v>
      </c>
      <c r="B61" s="152">
        <v>9</v>
      </c>
      <c r="C61" s="153">
        <v>6</v>
      </c>
      <c r="D61" s="153">
        <v>0</v>
      </c>
      <c r="E61" s="153">
        <v>40</v>
      </c>
      <c r="F61" s="153">
        <v>3</v>
      </c>
      <c r="G61" s="153">
        <v>2</v>
      </c>
      <c r="H61" s="153">
        <v>14</v>
      </c>
      <c r="I61" s="153">
        <v>3</v>
      </c>
      <c r="J61" s="154">
        <v>77</v>
      </c>
      <c r="K61" s="150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Q71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109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110</v>
      </c>
      <c r="B4" s="1"/>
      <c r="C4" s="1"/>
      <c r="H4" s="1"/>
      <c r="J4" s="2"/>
    </row>
    <row r="5" ht="18.75">
      <c r="A5" s="82"/>
    </row>
    <row r="6" ht="13.5" thickBot="1"/>
    <row r="7" spans="1:10" ht="57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103">
        <v>11</v>
      </c>
      <c r="C8" s="96">
        <v>20</v>
      </c>
      <c r="D8" s="96">
        <v>20</v>
      </c>
      <c r="E8" s="96">
        <v>123</v>
      </c>
      <c r="F8" s="96">
        <v>6</v>
      </c>
      <c r="G8" s="96">
        <v>3</v>
      </c>
      <c r="H8" s="96">
        <v>53</v>
      </c>
      <c r="I8" s="96">
        <v>4</v>
      </c>
      <c r="J8" s="104">
        <v>240</v>
      </c>
    </row>
    <row r="9" spans="1:10" ht="12.75" customHeight="1">
      <c r="A9" s="89" t="s">
        <v>11</v>
      </c>
      <c r="B9" s="105">
        <v>0</v>
      </c>
      <c r="C9" s="5">
        <v>0</v>
      </c>
      <c r="D9" s="5">
        <v>2</v>
      </c>
      <c r="E9" s="5">
        <v>4</v>
      </c>
      <c r="F9" s="5">
        <v>1</v>
      </c>
      <c r="G9" s="5">
        <v>0</v>
      </c>
      <c r="H9" s="5">
        <v>3</v>
      </c>
      <c r="I9" s="5">
        <v>0</v>
      </c>
      <c r="J9" s="106">
        <v>10</v>
      </c>
    </row>
    <row r="10" spans="1:24" ht="12.75" customHeight="1">
      <c r="A10" s="89" t="s">
        <v>12</v>
      </c>
      <c r="B10" s="105">
        <v>2</v>
      </c>
      <c r="C10" s="5">
        <v>1</v>
      </c>
      <c r="D10" s="5">
        <v>5</v>
      </c>
      <c r="E10" s="5">
        <v>39</v>
      </c>
      <c r="F10" s="5">
        <v>1</v>
      </c>
      <c r="G10" s="5">
        <v>0</v>
      </c>
      <c r="H10" s="5">
        <v>18</v>
      </c>
      <c r="I10" s="5">
        <v>2</v>
      </c>
      <c r="J10" s="106">
        <v>68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 customHeight="1">
      <c r="A11" s="89" t="s">
        <v>13</v>
      </c>
      <c r="B11" s="105">
        <v>2</v>
      </c>
      <c r="C11" s="5">
        <v>3</v>
      </c>
      <c r="D11" s="5">
        <v>12</v>
      </c>
      <c r="E11" s="5">
        <v>46</v>
      </c>
      <c r="F11" s="5">
        <v>3</v>
      </c>
      <c r="G11" s="5">
        <v>1</v>
      </c>
      <c r="H11" s="5">
        <v>21</v>
      </c>
      <c r="I11" s="5">
        <v>0</v>
      </c>
      <c r="J11" s="106">
        <v>88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2.75" customHeight="1">
      <c r="A12" s="89" t="s">
        <v>14</v>
      </c>
      <c r="B12" s="105">
        <v>1</v>
      </c>
      <c r="C12" s="5">
        <v>3</v>
      </c>
      <c r="D12" s="5">
        <v>0</v>
      </c>
      <c r="E12" s="5">
        <v>4</v>
      </c>
      <c r="F12" s="5">
        <v>0</v>
      </c>
      <c r="G12" s="5">
        <v>0</v>
      </c>
      <c r="H12" s="5">
        <v>2</v>
      </c>
      <c r="I12" s="5">
        <v>0</v>
      </c>
      <c r="J12" s="106">
        <v>10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 customHeight="1">
      <c r="A13" s="89" t="s">
        <v>2</v>
      </c>
      <c r="B13" s="10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06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12.75" customHeight="1" thickBot="1">
      <c r="A14" s="90" t="s">
        <v>3</v>
      </c>
      <c r="B14" s="107">
        <v>8</v>
      </c>
      <c r="C14" s="76">
        <v>14</v>
      </c>
      <c r="D14" s="76">
        <v>6</v>
      </c>
      <c r="E14" s="76">
        <v>69</v>
      </c>
      <c r="F14" s="76">
        <v>2</v>
      </c>
      <c r="G14" s="76">
        <v>2</v>
      </c>
      <c r="H14" s="76">
        <v>27</v>
      </c>
      <c r="I14" s="76">
        <v>4</v>
      </c>
      <c r="J14" s="108">
        <v>132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5" s="120" customFormat="1" ht="16.5" thickBot="1">
      <c r="A15" s="116" t="s">
        <v>75</v>
      </c>
      <c r="B15" s="97">
        <v>6</v>
      </c>
      <c r="C15" s="97">
        <v>13</v>
      </c>
      <c r="D15" s="97">
        <v>1</v>
      </c>
      <c r="E15" s="97">
        <v>30</v>
      </c>
      <c r="F15" s="97">
        <v>1</v>
      </c>
      <c r="G15" s="97">
        <v>2</v>
      </c>
      <c r="H15" s="97">
        <v>9</v>
      </c>
      <c r="I15" s="97">
        <v>2</v>
      </c>
      <c r="J15" s="97">
        <v>64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23"/>
    </row>
    <row r="16" spans="1:25" s="125" customFormat="1" ht="20.25" customHeight="1">
      <c r="A16" s="62" t="s">
        <v>76</v>
      </c>
      <c r="B16" s="13">
        <f aca="true" t="shared" si="0" ref="B16:J16">B15/B14</f>
        <v>0.75</v>
      </c>
      <c r="C16" s="13">
        <f t="shared" si="0"/>
        <v>0.9285714285714286</v>
      </c>
      <c r="D16" s="13">
        <f t="shared" si="0"/>
        <v>0.16666666666666666</v>
      </c>
      <c r="E16" s="13">
        <f t="shared" si="0"/>
        <v>0.43478260869565216</v>
      </c>
      <c r="F16" s="13">
        <f t="shared" si="0"/>
        <v>0.5</v>
      </c>
      <c r="G16" s="13">
        <f t="shared" si="0"/>
        <v>1</v>
      </c>
      <c r="H16" s="13">
        <f t="shared" si="0"/>
        <v>0.3333333333333333</v>
      </c>
      <c r="I16" s="13">
        <f t="shared" si="0"/>
        <v>0.5</v>
      </c>
      <c r="J16" s="118">
        <f t="shared" si="0"/>
        <v>0.48484848484848486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28"/>
    </row>
    <row r="17" spans="1:24" ht="12.75">
      <c r="A17" s="63"/>
      <c r="B17" s="64"/>
      <c r="C17" s="64"/>
      <c r="H17" s="64"/>
      <c r="I17" s="64"/>
      <c r="J17" s="130"/>
      <c r="K17" s="129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66" t="s">
        <v>77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78">
        <v>2</v>
      </c>
      <c r="K18" s="12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4:7" ht="13.5" thickBot="1">
      <c r="D19" s="79"/>
      <c r="E19" s="79"/>
      <c r="F19" s="79"/>
      <c r="G19" s="79"/>
    </row>
    <row r="20" spans="1:10" ht="57.7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 customHeight="1">
      <c r="A21" s="127" t="s">
        <v>16</v>
      </c>
      <c r="B21" s="96">
        <v>0</v>
      </c>
      <c r="C21" s="96">
        <v>0</v>
      </c>
      <c r="D21" s="96">
        <v>1</v>
      </c>
      <c r="E21" s="96">
        <v>3</v>
      </c>
      <c r="F21" s="96">
        <v>1</v>
      </c>
      <c r="G21" s="96">
        <v>0</v>
      </c>
      <c r="H21" s="96">
        <v>1</v>
      </c>
      <c r="I21" s="96">
        <v>0</v>
      </c>
      <c r="J21" s="104">
        <v>6</v>
      </c>
    </row>
    <row r="22" spans="1:10" ht="12.75" customHeight="1">
      <c r="A22" s="18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</row>
    <row r="23" spans="1:10" ht="12.75" customHeight="1">
      <c r="A23" s="18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</row>
    <row r="24" spans="1:10" ht="12.75" customHeight="1">
      <c r="A24" s="18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06">
        <v>0</v>
      </c>
    </row>
    <row r="25" spans="1:10" ht="12.75" customHeight="1">
      <c r="A25" s="18" t="s">
        <v>20</v>
      </c>
      <c r="B25" s="5">
        <v>0</v>
      </c>
      <c r="C25" s="5">
        <v>0</v>
      </c>
      <c r="D25" s="5">
        <v>1</v>
      </c>
      <c r="E25" s="5">
        <v>1</v>
      </c>
      <c r="F25" s="5">
        <v>0</v>
      </c>
      <c r="G25" s="5">
        <v>0</v>
      </c>
      <c r="H25" s="5">
        <v>2</v>
      </c>
      <c r="I25" s="5">
        <v>0</v>
      </c>
      <c r="J25" s="106">
        <v>4</v>
      </c>
    </row>
    <row r="26" spans="1:29" ht="12.75" customHeight="1" thickBot="1">
      <c r="A26" s="19" t="s">
        <v>21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0</v>
      </c>
      <c r="K26" s="126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30" s="120" customFormat="1" ht="15" customHeight="1" thickBot="1">
      <c r="A27" s="113" t="s">
        <v>22</v>
      </c>
      <c r="B27" s="97">
        <v>0</v>
      </c>
      <c r="C27" s="97">
        <v>0</v>
      </c>
      <c r="D27" s="97">
        <v>2</v>
      </c>
      <c r="E27" s="97">
        <v>4</v>
      </c>
      <c r="F27" s="97">
        <v>1</v>
      </c>
      <c r="G27" s="97">
        <v>0</v>
      </c>
      <c r="H27" s="97">
        <v>3</v>
      </c>
      <c r="I27" s="97">
        <v>0</v>
      </c>
      <c r="J27" s="97">
        <v>10</v>
      </c>
      <c r="K27" s="126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23"/>
    </row>
    <row r="28" ht="13.5" thickBot="1">
      <c r="A28" s="23"/>
    </row>
    <row r="29" spans="1:10" ht="66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 customHeight="1">
      <c r="A30" s="109" t="s">
        <v>24</v>
      </c>
      <c r="B30" s="103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</row>
    <row r="31" spans="1:10" ht="12.75" customHeight="1">
      <c r="A31" s="110" t="s">
        <v>25</v>
      </c>
      <c r="B31" s="10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</row>
    <row r="32" spans="1:10" ht="12.75" customHeight="1">
      <c r="A32" s="110" t="s">
        <v>26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</row>
    <row r="33" spans="1:10" ht="12.75" customHeight="1">
      <c r="A33" s="110" t="s">
        <v>27</v>
      </c>
      <c r="B33" s="105">
        <v>0</v>
      </c>
      <c r="C33" s="5">
        <v>0</v>
      </c>
      <c r="D33" s="5">
        <v>0</v>
      </c>
      <c r="E33" s="5">
        <v>12</v>
      </c>
      <c r="F33" s="5">
        <v>0</v>
      </c>
      <c r="G33" s="5">
        <v>0</v>
      </c>
      <c r="H33" s="5">
        <v>0</v>
      </c>
      <c r="I33" s="5">
        <v>0</v>
      </c>
      <c r="J33" s="106">
        <v>12</v>
      </c>
    </row>
    <row r="34" spans="1:10" ht="12.75" customHeight="1">
      <c r="A34" s="110" t="s">
        <v>28</v>
      </c>
      <c r="B34" s="10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06">
        <v>0</v>
      </c>
    </row>
    <row r="35" spans="1:10" ht="12.75" customHeight="1">
      <c r="A35" s="110" t="s">
        <v>29</v>
      </c>
      <c r="B35" s="10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0</v>
      </c>
    </row>
    <row r="36" spans="1:10" ht="12.75" customHeight="1">
      <c r="A36" s="110" t="s">
        <v>30</v>
      </c>
      <c r="B36" s="105">
        <v>0</v>
      </c>
      <c r="C36" s="5">
        <v>1</v>
      </c>
      <c r="D36" s="5">
        <v>4</v>
      </c>
      <c r="E36" s="5">
        <v>19</v>
      </c>
      <c r="F36" s="5">
        <v>0</v>
      </c>
      <c r="G36" s="5">
        <v>0</v>
      </c>
      <c r="H36" s="5">
        <v>9</v>
      </c>
      <c r="I36" s="5">
        <v>2</v>
      </c>
      <c r="J36" s="106">
        <v>35</v>
      </c>
    </row>
    <row r="37" spans="1:10" ht="12.75" customHeight="1">
      <c r="A37" s="110" t="s">
        <v>31</v>
      </c>
      <c r="B37" s="105">
        <v>2</v>
      </c>
      <c r="C37" s="5">
        <v>0</v>
      </c>
      <c r="D37" s="5">
        <v>0</v>
      </c>
      <c r="E37" s="5">
        <v>8</v>
      </c>
      <c r="F37" s="5">
        <v>1</v>
      </c>
      <c r="G37" s="5">
        <v>0</v>
      </c>
      <c r="H37" s="5">
        <v>9</v>
      </c>
      <c r="I37" s="5">
        <v>0</v>
      </c>
      <c r="J37" s="106">
        <v>20</v>
      </c>
    </row>
    <row r="38" spans="1:10" ht="12.75" customHeight="1">
      <c r="A38" s="110" t="s">
        <v>32</v>
      </c>
      <c r="B38" s="105">
        <v>0</v>
      </c>
      <c r="C38" s="5">
        <v>0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06">
        <v>1</v>
      </c>
    </row>
    <row r="39" spans="1:34" ht="12.75" customHeight="1" thickBot="1">
      <c r="A39" s="111" t="s">
        <v>33</v>
      </c>
      <c r="B39" s="107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  <c r="K39" s="12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s="120" customFormat="1" ht="15.75" customHeight="1" thickBot="1">
      <c r="A40" s="113" t="s">
        <v>22</v>
      </c>
      <c r="B40" s="97">
        <v>2</v>
      </c>
      <c r="C40" s="97">
        <v>1</v>
      </c>
      <c r="D40" s="97">
        <v>5</v>
      </c>
      <c r="E40" s="97">
        <v>39</v>
      </c>
      <c r="F40" s="97">
        <v>1</v>
      </c>
      <c r="G40" s="97">
        <v>0</v>
      </c>
      <c r="H40" s="97">
        <v>18</v>
      </c>
      <c r="I40" s="97">
        <v>2</v>
      </c>
      <c r="J40" s="97">
        <v>68</v>
      </c>
      <c r="K40" s="126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123"/>
    </row>
    <row r="41" ht="13.5" thickBot="1">
      <c r="A41" s="23"/>
    </row>
    <row r="42" spans="1:10" ht="60.7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225" ht="12.75" customHeight="1">
      <c r="A43" s="109" t="s">
        <v>35</v>
      </c>
      <c r="B43" s="103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  <c r="K43" s="126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</row>
    <row r="44" spans="1:225" ht="12.75" customHeight="1">
      <c r="A44" s="110" t="s">
        <v>36</v>
      </c>
      <c r="B44" s="105">
        <v>1</v>
      </c>
      <c r="C44" s="5">
        <v>3</v>
      </c>
      <c r="D44" s="5">
        <v>0</v>
      </c>
      <c r="E44" s="5">
        <v>4</v>
      </c>
      <c r="F44" s="5">
        <v>0</v>
      </c>
      <c r="G44" s="5">
        <v>0</v>
      </c>
      <c r="H44" s="5">
        <v>2</v>
      </c>
      <c r="I44" s="5">
        <v>0</v>
      </c>
      <c r="J44" s="106">
        <v>10</v>
      </c>
      <c r="K44" s="126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</row>
    <row r="45" spans="1:225" ht="12.75" customHeight="1" thickBot="1">
      <c r="A45" s="111" t="s">
        <v>37</v>
      </c>
      <c r="B45" s="107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108">
        <v>0</v>
      </c>
      <c r="K45" s="126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225" s="120" customFormat="1" ht="17.25" customHeight="1" thickBot="1">
      <c r="A46" s="14" t="s">
        <v>38</v>
      </c>
      <c r="B46" s="97">
        <v>1</v>
      </c>
      <c r="C46" s="97">
        <v>3</v>
      </c>
      <c r="D46" s="97">
        <v>0</v>
      </c>
      <c r="E46" s="97">
        <v>4</v>
      </c>
      <c r="F46" s="97">
        <v>0</v>
      </c>
      <c r="G46" s="97">
        <v>0</v>
      </c>
      <c r="H46" s="97">
        <v>2</v>
      </c>
      <c r="I46" s="97">
        <v>0</v>
      </c>
      <c r="J46" s="97">
        <v>10</v>
      </c>
      <c r="K46" s="126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</row>
    <row r="47" spans="1:225" ht="12.75" customHeight="1">
      <c r="A47" s="109" t="s">
        <v>39</v>
      </c>
      <c r="B47" s="121">
        <v>0</v>
      </c>
      <c r="C47" s="17">
        <v>3</v>
      </c>
      <c r="D47" s="17">
        <v>2</v>
      </c>
      <c r="E47" s="17">
        <v>14</v>
      </c>
      <c r="F47" s="17">
        <v>0</v>
      </c>
      <c r="G47" s="17">
        <v>0</v>
      </c>
      <c r="H47" s="17">
        <v>4</v>
      </c>
      <c r="I47" s="17">
        <v>0</v>
      </c>
      <c r="J47" s="122">
        <v>23</v>
      </c>
      <c r="K47" s="126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ht="12.75" customHeight="1">
      <c r="A48" s="110" t="s">
        <v>40</v>
      </c>
      <c r="B48" s="105">
        <v>0</v>
      </c>
      <c r="C48" s="5">
        <v>0</v>
      </c>
      <c r="D48" s="5">
        <v>1</v>
      </c>
      <c r="E48" s="5">
        <v>4</v>
      </c>
      <c r="F48" s="5">
        <v>1</v>
      </c>
      <c r="G48" s="5">
        <v>1</v>
      </c>
      <c r="H48" s="5">
        <v>1</v>
      </c>
      <c r="I48" s="5">
        <v>0</v>
      </c>
      <c r="J48" s="106">
        <v>8</v>
      </c>
      <c r="K48" s="126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</row>
    <row r="49" spans="1:225" ht="12.75" customHeight="1">
      <c r="A49" s="110" t="s">
        <v>41</v>
      </c>
      <c r="B49" s="105">
        <v>0</v>
      </c>
      <c r="C49" s="5">
        <v>0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106">
        <v>1</v>
      </c>
      <c r="K49" s="126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ht="12.75" customHeight="1">
      <c r="A50" s="110" t="s">
        <v>42</v>
      </c>
      <c r="B50" s="10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106">
        <v>1</v>
      </c>
      <c r="K50" s="12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ht="12.75" customHeight="1">
      <c r="A51" s="110" t="s">
        <v>43</v>
      </c>
      <c r="B51" s="10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12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</row>
    <row r="52" spans="1:225" ht="12.75" customHeight="1">
      <c r="A52" s="110" t="s">
        <v>44</v>
      </c>
      <c r="B52" s="10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126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</row>
    <row r="53" spans="1:225" ht="12.75" customHeight="1">
      <c r="A53" s="110" t="s">
        <v>45</v>
      </c>
      <c r="B53" s="105">
        <v>0</v>
      </c>
      <c r="C53" s="5">
        <v>0</v>
      </c>
      <c r="D53" s="5">
        <v>5</v>
      </c>
      <c r="E53" s="5">
        <v>15</v>
      </c>
      <c r="F53" s="5">
        <v>1</v>
      </c>
      <c r="G53" s="5">
        <v>0</v>
      </c>
      <c r="H53" s="5">
        <v>12</v>
      </c>
      <c r="I53" s="5">
        <v>0</v>
      </c>
      <c r="J53" s="106">
        <v>33</v>
      </c>
      <c r="K53" s="126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ht="12.75" customHeight="1">
      <c r="A54" s="110" t="s">
        <v>46</v>
      </c>
      <c r="B54" s="105">
        <v>0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106">
        <v>1</v>
      </c>
      <c r="K54" s="12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</row>
    <row r="55" spans="1:225" ht="12.75" customHeight="1">
      <c r="A55" s="110" t="s">
        <v>47</v>
      </c>
      <c r="B55" s="10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06">
        <v>0</v>
      </c>
      <c r="K55" s="12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</row>
    <row r="56" spans="1:225" ht="12.75" customHeight="1">
      <c r="A56" s="110" t="s">
        <v>48</v>
      </c>
      <c r="B56" s="105">
        <v>0</v>
      </c>
      <c r="C56" s="5">
        <v>0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106">
        <v>1</v>
      </c>
      <c r="K56" s="126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</row>
    <row r="57" spans="1:225" ht="12.75" customHeight="1">
      <c r="A57" s="110" t="s">
        <v>49</v>
      </c>
      <c r="B57" s="105">
        <v>0</v>
      </c>
      <c r="C57" s="5">
        <v>0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106">
        <v>1</v>
      </c>
      <c r="K57" s="126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225" ht="12.75" customHeight="1">
      <c r="A58" s="111" t="s">
        <v>50</v>
      </c>
      <c r="B58" s="105">
        <v>0</v>
      </c>
      <c r="C58" s="5">
        <v>0</v>
      </c>
      <c r="D58" s="5">
        <v>4</v>
      </c>
      <c r="E58" s="5">
        <v>0</v>
      </c>
      <c r="F58" s="5">
        <v>0</v>
      </c>
      <c r="G58" s="5">
        <v>0</v>
      </c>
      <c r="H58" s="5">
        <v>2</v>
      </c>
      <c r="I58" s="5">
        <v>0</v>
      </c>
      <c r="J58" s="106">
        <v>6</v>
      </c>
      <c r="K58" s="12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</row>
    <row r="59" spans="1:225" ht="12.75" customHeight="1" thickBot="1">
      <c r="A59" s="111" t="s">
        <v>51</v>
      </c>
      <c r="B59" s="107">
        <v>2</v>
      </c>
      <c r="C59" s="76">
        <v>0</v>
      </c>
      <c r="D59" s="76">
        <v>0</v>
      </c>
      <c r="E59" s="76">
        <v>10</v>
      </c>
      <c r="F59" s="76">
        <v>0</v>
      </c>
      <c r="G59" s="76">
        <v>0</v>
      </c>
      <c r="H59" s="76">
        <v>1</v>
      </c>
      <c r="I59" s="76">
        <v>0</v>
      </c>
      <c r="J59" s="108">
        <v>13</v>
      </c>
      <c r="K59" s="126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</row>
    <row r="60" spans="1:225" s="120" customFormat="1" ht="15.75" customHeight="1" thickBot="1">
      <c r="A60" s="14" t="s">
        <v>52</v>
      </c>
      <c r="B60" s="97">
        <v>2</v>
      </c>
      <c r="C60" s="97">
        <v>3</v>
      </c>
      <c r="D60" s="97">
        <v>12</v>
      </c>
      <c r="E60" s="97">
        <v>46</v>
      </c>
      <c r="F60" s="97">
        <v>3</v>
      </c>
      <c r="G60" s="97">
        <v>1</v>
      </c>
      <c r="H60" s="97">
        <v>21</v>
      </c>
      <c r="I60" s="97">
        <v>0</v>
      </c>
      <c r="J60" s="97">
        <v>88</v>
      </c>
      <c r="K60" s="126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</row>
    <row r="61" spans="1:225" s="120" customFormat="1" ht="15" customHeight="1" thickBot="1">
      <c r="A61" s="14" t="s">
        <v>22</v>
      </c>
      <c r="B61" s="97">
        <v>3</v>
      </c>
      <c r="C61" s="97">
        <v>6</v>
      </c>
      <c r="D61" s="97">
        <v>12</v>
      </c>
      <c r="E61" s="97">
        <v>50</v>
      </c>
      <c r="F61" s="97">
        <v>3</v>
      </c>
      <c r="G61" s="97">
        <v>1</v>
      </c>
      <c r="H61" s="97">
        <v>23</v>
      </c>
      <c r="I61" s="97">
        <v>0</v>
      </c>
      <c r="J61" s="97">
        <v>98</v>
      </c>
      <c r="K61" s="12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K400"/>
    </sheetView>
  </sheetViews>
  <sheetFormatPr defaultColWidth="9.140625" defaultRowHeight="12.75"/>
  <cols>
    <col min="1" max="1" width="45.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108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107</v>
      </c>
      <c r="B4" s="1"/>
      <c r="C4" s="1"/>
      <c r="H4" s="1"/>
      <c r="J4" s="2"/>
    </row>
    <row r="5" ht="18.75">
      <c r="A5" s="82"/>
    </row>
    <row r="6" ht="13.5" thickBot="1"/>
    <row r="7" spans="1:10" ht="63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103">
        <v>11</v>
      </c>
      <c r="C8" s="96">
        <v>6</v>
      </c>
      <c r="D8" s="96">
        <v>9</v>
      </c>
      <c r="E8" s="96">
        <v>44</v>
      </c>
      <c r="F8" s="96">
        <v>1</v>
      </c>
      <c r="G8" s="96">
        <v>5</v>
      </c>
      <c r="H8" s="96">
        <v>54</v>
      </c>
      <c r="I8" s="96">
        <v>0</v>
      </c>
      <c r="J8" s="104">
        <v>130</v>
      </c>
    </row>
    <row r="9" spans="1:10" ht="12.75" customHeight="1">
      <c r="A9" s="89" t="s">
        <v>11</v>
      </c>
      <c r="B9" s="105">
        <v>1</v>
      </c>
      <c r="C9" s="5">
        <v>0</v>
      </c>
      <c r="D9" s="5">
        <v>0</v>
      </c>
      <c r="E9" s="5">
        <v>1</v>
      </c>
      <c r="F9" s="5">
        <v>0</v>
      </c>
      <c r="G9" s="5">
        <v>0</v>
      </c>
      <c r="H9" s="5">
        <v>5</v>
      </c>
      <c r="I9" s="5">
        <v>0</v>
      </c>
      <c r="J9" s="106">
        <v>7</v>
      </c>
    </row>
    <row r="10" spans="1:10" ht="12.75" customHeight="1">
      <c r="A10" s="89" t="s">
        <v>12</v>
      </c>
      <c r="B10" s="105">
        <v>6</v>
      </c>
      <c r="C10" s="5">
        <v>0</v>
      </c>
      <c r="D10" s="5">
        <v>4</v>
      </c>
      <c r="E10" s="5">
        <v>19</v>
      </c>
      <c r="F10" s="5">
        <v>0</v>
      </c>
      <c r="G10" s="5">
        <v>3</v>
      </c>
      <c r="H10" s="5">
        <v>24</v>
      </c>
      <c r="I10" s="5">
        <v>0</v>
      </c>
      <c r="J10" s="106">
        <v>56</v>
      </c>
    </row>
    <row r="11" spans="1:10" ht="12.75" customHeight="1">
      <c r="A11" s="89" t="s">
        <v>13</v>
      </c>
      <c r="B11" s="105">
        <v>4</v>
      </c>
      <c r="C11" s="5">
        <v>2</v>
      </c>
      <c r="D11" s="5">
        <v>4</v>
      </c>
      <c r="E11" s="5">
        <v>12</v>
      </c>
      <c r="F11" s="5">
        <v>1</v>
      </c>
      <c r="G11" s="5">
        <v>2</v>
      </c>
      <c r="H11" s="5">
        <v>23</v>
      </c>
      <c r="I11" s="5">
        <v>0</v>
      </c>
      <c r="J11" s="106">
        <v>48</v>
      </c>
    </row>
    <row r="12" spans="1:10" ht="12.75" customHeight="1">
      <c r="A12" s="89" t="s">
        <v>14</v>
      </c>
      <c r="B12" s="105">
        <v>0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106">
        <v>1</v>
      </c>
    </row>
    <row r="13" spans="1:10" ht="12.75" customHeight="1">
      <c r="A13" s="89" t="s">
        <v>2</v>
      </c>
      <c r="B13" s="10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06">
        <v>0</v>
      </c>
    </row>
    <row r="14" spans="1:10" ht="12.75" customHeight="1" thickBot="1">
      <c r="A14" s="90" t="s">
        <v>3</v>
      </c>
      <c r="B14" s="107">
        <v>6</v>
      </c>
      <c r="C14" s="76">
        <v>4</v>
      </c>
      <c r="D14" s="76">
        <v>5</v>
      </c>
      <c r="E14" s="76">
        <v>30</v>
      </c>
      <c r="F14" s="76">
        <v>0</v>
      </c>
      <c r="G14" s="76">
        <v>3</v>
      </c>
      <c r="H14" s="76">
        <v>26</v>
      </c>
      <c r="I14" s="76">
        <v>0</v>
      </c>
      <c r="J14" s="108">
        <v>74</v>
      </c>
    </row>
    <row r="15" spans="1:10" ht="21" customHeight="1" thickBot="1">
      <c r="A15" s="61" t="s">
        <v>75</v>
      </c>
      <c r="B15" s="97">
        <v>0</v>
      </c>
      <c r="C15" s="97">
        <v>4</v>
      </c>
      <c r="D15" s="97">
        <v>1</v>
      </c>
      <c r="E15" s="97">
        <v>11</v>
      </c>
      <c r="F15" s="97">
        <v>0</v>
      </c>
      <c r="G15" s="97">
        <v>0</v>
      </c>
      <c r="H15" s="97">
        <v>2</v>
      </c>
      <c r="I15" s="97">
        <v>0</v>
      </c>
      <c r="J15" s="97">
        <v>18</v>
      </c>
    </row>
    <row r="16" spans="1:10" ht="12.75" customHeight="1">
      <c r="A16" s="62" t="s">
        <v>76</v>
      </c>
      <c r="B16" s="13">
        <f aca="true" t="shared" si="0" ref="B16:J16">B15/B14</f>
        <v>0</v>
      </c>
      <c r="C16" s="13">
        <f t="shared" si="0"/>
        <v>1</v>
      </c>
      <c r="D16" s="13">
        <f t="shared" si="0"/>
        <v>0.2</v>
      </c>
      <c r="E16" s="13">
        <f t="shared" si="0"/>
        <v>0.36666666666666664</v>
      </c>
      <c r="F16" s="13" t="e">
        <f t="shared" si="0"/>
        <v>#DIV/0!</v>
      </c>
      <c r="G16" s="13">
        <f t="shared" si="0"/>
        <v>0</v>
      </c>
      <c r="H16" s="13">
        <f t="shared" si="0"/>
        <v>0.07692307692307693</v>
      </c>
      <c r="I16" s="13" t="e">
        <f t="shared" si="0"/>
        <v>#DIV/0!</v>
      </c>
      <c r="J16" s="13">
        <f t="shared" si="0"/>
        <v>0.24324324324324326</v>
      </c>
    </row>
    <row r="17" spans="1:11" ht="12.75" customHeight="1">
      <c r="A17" s="63"/>
      <c r="B17" s="64"/>
      <c r="C17" s="64"/>
      <c r="H17" s="64"/>
      <c r="I17" s="64"/>
      <c r="J17" s="64"/>
      <c r="K17" s="65"/>
    </row>
    <row r="18" spans="1:11" ht="12.75" customHeight="1">
      <c r="A18" s="66" t="s">
        <v>77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8">
        <v>0</v>
      </c>
      <c r="K18" s="65"/>
    </row>
    <row r="19" spans="4:7" ht="12.75" customHeight="1" thickBot="1">
      <c r="D19" s="79"/>
      <c r="E19" s="79"/>
      <c r="F19" s="79"/>
      <c r="G19" s="79"/>
    </row>
    <row r="20" spans="1:10" ht="61.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 customHeight="1">
      <c r="A21" s="109" t="s">
        <v>16</v>
      </c>
      <c r="B21" s="103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3</v>
      </c>
      <c r="I21" s="112">
        <v>0</v>
      </c>
      <c r="J21" s="104">
        <v>3</v>
      </c>
    </row>
    <row r="22" spans="1:10" ht="12.75" customHeight="1">
      <c r="A22" s="110" t="s">
        <v>17</v>
      </c>
      <c r="B22" s="10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106">
        <v>0</v>
      </c>
    </row>
    <row r="23" spans="1:10" ht="12.75" customHeight="1">
      <c r="A23" s="110" t="s">
        <v>18</v>
      </c>
      <c r="B23" s="10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106">
        <v>0</v>
      </c>
    </row>
    <row r="24" spans="1:10" ht="12.75" customHeight="1">
      <c r="A24" s="110" t="s">
        <v>19</v>
      </c>
      <c r="B24" s="10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106">
        <v>0</v>
      </c>
    </row>
    <row r="25" spans="1:10" ht="12.75" customHeight="1">
      <c r="A25" s="110" t="s">
        <v>20</v>
      </c>
      <c r="B25" s="105">
        <v>1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2</v>
      </c>
      <c r="I25" s="3">
        <v>0</v>
      </c>
      <c r="J25" s="106">
        <v>4</v>
      </c>
    </row>
    <row r="26" spans="1:10" ht="12.75" customHeight="1" thickBot="1">
      <c r="A26" s="111" t="s">
        <v>21</v>
      </c>
      <c r="B26" s="107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11">
        <v>0</v>
      </c>
      <c r="J26" s="108">
        <v>0</v>
      </c>
    </row>
    <row r="27" spans="1:10" ht="18" customHeight="1" thickBot="1">
      <c r="A27" s="113" t="s">
        <v>22</v>
      </c>
      <c r="B27" s="97">
        <v>1</v>
      </c>
      <c r="C27" s="97">
        <v>0</v>
      </c>
      <c r="D27" s="97">
        <v>0</v>
      </c>
      <c r="E27" s="97">
        <v>1</v>
      </c>
      <c r="F27" s="97">
        <v>0</v>
      </c>
      <c r="G27" s="97">
        <v>0</v>
      </c>
      <c r="H27" s="97">
        <v>5</v>
      </c>
      <c r="I27" s="97">
        <v>0</v>
      </c>
      <c r="J27" s="97">
        <v>7</v>
      </c>
    </row>
    <row r="28" ht="13.5" thickBot="1">
      <c r="A28" s="23"/>
    </row>
    <row r="29" spans="1:10" ht="62.25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 customHeight="1">
      <c r="A30" s="109" t="s">
        <v>24</v>
      </c>
      <c r="B30" s="103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</row>
    <row r="31" spans="1:10" ht="12.75" customHeight="1">
      <c r="A31" s="110" t="s">
        <v>25</v>
      </c>
      <c r="B31" s="105">
        <v>0</v>
      </c>
      <c r="C31" s="5">
        <v>0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2</v>
      </c>
    </row>
    <row r="32" spans="1:10" ht="12.75" customHeight="1">
      <c r="A32" s="110" t="s">
        <v>26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</row>
    <row r="33" spans="1:10" ht="12.75" customHeight="1">
      <c r="A33" s="110" t="s">
        <v>27</v>
      </c>
      <c r="B33" s="105">
        <v>0</v>
      </c>
      <c r="C33" s="5">
        <v>0</v>
      </c>
      <c r="D33" s="5">
        <v>0</v>
      </c>
      <c r="E33" s="5">
        <v>2</v>
      </c>
      <c r="F33" s="5">
        <v>0</v>
      </c>
      <c r="G33" s="5">
        <v>0</v>
      </c>
      <c r="H33" s="5">
        <v>0</v>
      </c>
      <c r="I33" s="5">
        <v>0</v>
      </c>
      <c r="J33" s="106">
        <v>2</v>
      </c>
    </row>
    <row r="34" spans="1:10" ht="12.75" customHeight="1">
      <c r="A34" s="110" t="s">
        <v>28</v>
      </c>
      <c r="B34" s="10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06">
        <v>0</v>
      </c>
    </row>
    <row r="35" spans="1:10" ht="12.75" customHeight="1">
      <c r="A35" s="110" t="s">
        <v>29</v>
      </c>
      <c r="B35" s="10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0</v>
      </c>
    </row>
    <row r="36" spans="1:10" ht="12.75" customHeight="1">
      <c r="A36" s="110" t="s">
        <v>30</v>
      </c>
      <c r="B36" s="105">
        <v>1</v>
      </c>
      <c r="C36" s="5">
        <v>0</v>
      </c>
      <c r="D36" s="5">
        <v>1</v>
      </c>
      <c r="E36" s="5">
        <v>4</v>
      </c>
      <c r="F36" s="5">
        <v>0</v>
      </c>
      <c r="G36" s="5">
        <v>0</v>
      </c>
      <c r="H36" s="5">
        <v>19</v>
      </c>
      <c r="I36" s="5">
        <v>0</v>
      </c>
      <c r="J36" s="106">
        <v>25</v>
      </c>
    </row>
    <row r="37" spans="1:10" ht="12.75" customHeight="1">
      <c r="A37" s="110" t="s">
        <v>31</v>
      </c>
      <c r="B37" s="105">
        <v>5</v>
      </c>
      <c r="C37" s="5">
        <v>0</v>
      </c>
      <c r="D37" s="5">
        <v>1</v>
      </c>
      <c r="E37" s="5">
        <v>12</v>
      </c>
      <c r="F37" s="5">
        <v>0</v>
      </c>
      <c r="G37" s="5">
        <v>3</v>
      </c>
      <c r="H37" s="5">
        <v>5</v>
      </c>
      <c r="I37" s="5">
        <v>0</v>
      </c>
      <c r="J37" s="106">
        <v>26</v>
      </c>
    </row>
    <row r="38" spans="1:10" ht="12.75" customHeight="1">
      <c r="A38" s="110" t="s">
        <v>32</v>
      </c>
      <c r="B38" s="10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106">
        <v>1</v>
      </c>
    </row>
    <row r="39" spans="1:10" ht="12.75" customHeight="1" thickBot="1">
      <c r="A39" s="111" t="s">
        <v>33</v>
      </c>
      <c r="B39" s="107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</row>
    <row r="40" spans="1:10" ht="19.5" customHeight="1" thickBot="1">
      <c r="A40" s="113" t="s">
        <v>22</v>
      </c>
      <c r="B40" s="97">
        <v>6</v>
      </c>
      <c r="C40" s="97">
        <v>0</v>
      </c>
      <c r="D40" s="97">
        <v>4</v>
      </c>
      <c r="E40" s="97">
        <v>19</v>
      </c>
      <c r="F40" s="97">
        <v>0</v>
      </c>
      <c r="G40" s="97">
        <v>3</v>
      </c>
      <c r="H40" s="97">
        <v>24</v>
      </c>
      <c r="I40" s="97">
        <v>0</v>
      </c>
      <c r="J40" s="97">
        <v>56</v>
      </c>
    </row>
    <row r="41" ht="13.5" thickBot="1">
      <c r="A41" s="23"/>
    </row>
    <row r="42" spans="1:10" ht="59.2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10" ht="12.75" customHeight="1">
      <c r="A43" s="109" t="s">
        <v>35</v>
      </c>
      <c r="B43" s="103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</row>
    <row r="44" spans="1:10" ht="12.75" customHeight="1">
      <c r="A44" s="110" t="s">
        <v>36</v>
      </c>
      <c r="B44" s="105">
        <v>0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106">
        <v>1</v>
      </c>
    </row>
    <row r="45" spans="1:10" ht="12.75" customHeight="1" thickBot="1">
      <c r="A45" s="111" t="s">
        <v>37</v>
      </c>
      <c r="B45" s="107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108">
        <v>0</v>
      </c>
    </row>
    <row r="46" spans="1:10" ht="18" customHeight="1" thickBot="1">
      <c r="A46" s="113" t="s">
        <v>38</v>
      </c>
      <c r="B46" s="97">
        <v>0</v>
      </c>
      <c r="C46" s="97">
        <v>0</v>
      </c>
      <c r="D46" s="97">
        <v>0</v>
      </c>
      <c r="E46" s="97">
        <v>1</v>
      </c>
      <c r="F46" s="97">
        <v>0</v>
      </c>
      <c r="G46" s="97">
        <v>0</v>
      </c>
      <c r="H46" s="97">
        <v>0</v>
      </c>
      <c r="I46" s="97">
        <v>0</v>
      </c>
      <c r="J46" s="97">
        <v>1</v>
      </c>
    </row>
    <row r="47" spans="1:10" ht="12.75" customHeight="1">
      <c r="A47" s="109" t="s">
        <v>39</v>
      </c>
      <c r="B47" s="103">
        <v>1</v>
      </c>
      <c r="C47" s="96">
        <v>0</v>
      </c>
      <c r="D47" s="96">
        <v>0</v>
      </c>
      <c r="E47" s="96">
        <v>7</v>
      </c>
      <c r="F47" s="96">
        <v>1</v>
      </c>
      <c r="G47" s="96">
        <v>1</v>
      </c>
      <c r="H47" s="96">
        <v>0</v>
      </c>
      <c r="I47" s="96">
        <v>0</v>
      </c>
      <c r="J47" s="104">
        <v>10</v>
      </c>
    </row>
    <row r="48" spans="1:10" ht="12.75" customHeight="1">
      <c r="A48" s="110" t="s">
        <v>40</v>
      </c>
      <c r="B48" s="105">
        <v>1</v>
      </c>
      <c r="C48" s="5">
        <v>2</v>
      </c>
      <c r="D48" s="5">
        <v>1</v>
      </c>
      <c r="E48" s="5">
        <v>0</v>
      </c>
      <c r="F48" s="5">
        <v>0</v>
      </c>
      <c r="G48" s="5">
        <v>0</v>
      </c>
      <c r="H48" s="5">
        <v>2</v>
      </c>
      <c r="I48" s="5">
        <v>0</v>
      </c>
      <c r="J48" s="106">
        <v>6</v>
      </c>
    </row>
    <row r="49" spans="1:10" ht="12.75" customHeight="1">
      <c r="A49" s="110" t="s">
        <v>41</v>
      </c>
      <c r="B49" s="105">
        <v>0</v>
      </c>
      <c r="C49" s="5">
        <v>0</v>
      </c>
      <c r="D49" s="5">
        <v>1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106">
        <v>3</v>
      </c>
    </row>
    <row r="50" spans="1:10" ht="12.75" customHeight="1">
      <c r="A50" s="110" t="s">
        <v>42</v>
      </c>
      <c r="B50" s="10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06">
        <v>0</v>
      </c>
    </row>
    <row r="51" spans="1:10" ht="12.75" customHeight="1">
      <c r="A51" s="110" t="s">
        <v>43</v>
      </c>
      <c r="B51" s="105">
        <v>0</v>
      </c>
      <c r="C51" s="5">
        <v>0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106">
        <v>1</v>
      </c>
    </row>
    <row r="52" spans="1:10" ht="12.75" customHeight="1">
      <c r="A52" s="110" t="s">
        <v>44</v>
      </c>
      <c r="B52" s="10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</row>
    <row r="53" spans="1:10" ht="12.75" customHeight="1">
      <c r="A53" s="110" t="s">
        <v>45</v>
      </c>
      <c r="B53" s="105">
        <v>2</v>
      </c>
      <c r="C53" s="5">
        <v>0</v>
      </c>
      <c r="D53" s="5">
        <v>2</v>
      </c>
      <c r="E53" s="5">
        <v>0</v>
      </c>
      <c r="F53" s="5">
        <v>0</v>
      </c>
      <c r="G53" s="5">
        <v>1</v>
      </c>
      <c r="H53" s="5">
        <v>16</v>
      </c>
      <c r="I53" s="5">
        <v>0</v>
      </c>
      <c r="J53" s="106">
        <v>21</v>
      </c>
    </row>
    <row r="54" spans="1:10" ht="12.75" customHeight="1">
      <c r="A54" s="110" t="s">
        <v>46</v>
      </c>
      <c r="B54" s="10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106">
        <v>0</v>
      </c>
    </row>
    <row r="55" spans="1:10" ht="12.75" customHeight="1">
      <c r="A55" s="110" t="s">
        <v>47</v>
      </c>
      <c r="B55" s="10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06">
        <v>0</v>
      </c>
    </row>
    <row r="56" spans="1:10" ht="12.75" customHeight="1">
      <c r="A56" s="110" t="s">
        <v>48</v>
      </c>
      <c r="B56" s="10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06">
        <v>0</v>
      </c>
    </row>
    <row r="57" spans="1:10" ht="12.75" customHeight="1">
      <c r="A57" s="110" t="s">
        <v>49</v>
      </c>
      <c r="B57" s="10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06">
        <v>0</v>
      </c>
    </row>
    <row r="58" spans="1:10" ht="12.75" customHeight="1">
      <c r="A58" s="111" t="s">
        <v>50</v>
      </c>
      <c r="B58" s="10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5">
        <v>0</v>
      </c>
      <c r="J58" s="106">
        <v>3</v>
      </c>
    </row>
    <row r="59" spans="1:10" ht="14.25" customHeight="1" thickBot="1">
      <c r="A59" s="111" t="s">
        <v>51</v>
      </c>
      <c r="B59" s="107">
        <v>0</v>
      </c>
      <c r="C59" s="76">
        <v>0</v>
      </c>
      <c r="D59" s="76">
        <v>0</v>
      </c>
      <c r="E59" s="76">
        <v>2</v>
      </c>
      <c r="F59" s="76">
        <v>0</v>
      </c>
      <c r="G59" s="76">
        <v>0</v>
      </c>
      <c r="H59" s="76">
        <v>2</v>
      </c>
      <c r="I59" s="76">
        <v>0</v>
      </c>
      <c r="J59" s="108">
        <v>4</v>
      </c>
    </row>
    <row r="60" spans="1:10" ht="19.5" customHeight="1" thickBot="1">
      <c r="A60" s="14" t="s">
        <v>52</v>
      </c>
      <c r="B60" s="97">
        <v>4</v>
      </c>
      <c r="C60" s="97">
        <v>2</v>
      </c>
      <c r="D60" s="97">
        <v>4</v>
      </c>
      <c r="E60" s="97">
        <v>12</v>
      </c>
      <c r="F60" s="97">
        <v>1</v>
      </c>
      <c r="G60" s="97">
        <v>2</v>
      </c>
      <c r="H60" s="97">
        <v>23</v>
      </c>
      <c r="I60" s="114">
        <v>0</v>
      </c>
      <c r="J60" s="97">
        <v>48</v>
      </c>
    </row>
    <row r="61" spans="1:10" ht="19.5" customHeight="1" thickBot="1">
      <c r="A61" s="27" t="s">
        <v>22</v>
      </c>
      <c r="B61" s="97">
        <v>4</v>
      </c>
      <c r="C61" s="97">
        <v>2</v>
      </c>
      <c r="D61" s="97">
        <v>4</v>
      </c>
      <c r="E61" s="97">
        <v>13</v>
      </c>
      <c r="F61" s="97">
        <v>1</v>
      </c>
      <c r="G61" s="97">
        <v>2</v>
      </c>
      <c r="H61" s="97">
        <v>23</v>
      </c>
      <c r="I61" s="97">
        <v>0</v>
      </c>
      <c r="J61" s="97">
        <v>49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M30" sqref="M30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8" width="8.7109375" style="1" customWidth="1"/>
  </cols>
  <sheetData>
    <row r="1" spans="1:8" ht="30.75" customHeight="1">
      <c r="A1" s="7"/>
      <c r="B1" s="7" t="s">
        <v>80</v>
      </c>
      <c r="C1" s="38"/>
      <c r="D1" s="38"/>
      <c r="E1" s="38"/>
      <c r="F1" s="38"/>
      <c r="G1" s="38"/>
      <c r="H1" s="38"/>
    </row>
    <row r="2" spans="1:8" ht="15">
      <c r="A2" s="39"/>
      <c r="B2" s="39"/>
      <c r="C2" s="38"/>
      <c r="D2" s="38"/>
      <c r="E2" s="38"/>
      <c r="F2" s="38"/>
      <c r="G2" s="38"/>
      <c r="H2" s="38"/>
    </row>
    <row r="3" spans="3:14" ht="30.75" customHeight="1" thickBot="1">
      <c r="C3" s="40">
        <v>39083</v>
      </c>
      <c r="D3" s="40">
        <v>39114</v>
      </c>
      <c r="E3" s="40">
        <v>39142</v>
      </c>
      <c r="F3" s="40">
        <v>39173</v>
      </c>
      <c r="G3" s="40">
        <v>39203</v>
      </c>
      <c r="H3" s="40">
        <v>39234</v>
      </c>
      <c r="I3" s="40">
        <v>39264</v>
      </c>
      <c r="J3" s="40">
        <v>39295</v>
      </c>
      <c r="K3" s="40">
        <v>39326</v>
      </c>
      <c r="L3" s="40">
        <v>39356</v>
      </c>
      <c r="M3" s="40">
        <v>39393</v>
      </c>
      <c r="N3" s="40">
        <v>39789</v>
      </c>
    </row>
    <row r="4" spans="2:14" ht="15" customHeight="1">
      <c r="B4" s="41" t="s">
        <v>58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4" ht="12.75">
      <c r="B5" s="43" t="s">
        <v>59</v>
      </c>
      <c r="C5" s="44">
        <v>11</v>
      </c>
      <c r="D5" s="44">
        <v>5</v>
      </c>
      <c r="E5" s="44">
        <v>14</v>
      </c>
      <c r="F5" s="44">
        <v>10</v>
      </c>
      <c r="G5" s="44">
        <v>5</v>
      </c>
      <c r="H5" s="44">
        <v>0</v>
      </c>
      <c r="I5" s="44">
        <v>2</v>
      </c>
      <c r="J5" s="44">
        <v>7</v>
      </c>
      <c r="K5" s="44">
        <v>9</v>
      </c>
      <c r="L5" s="44">
        <v>7</v>
      </c>
      <c r="M5" s="44">
        <v>0</v>
      </c>
      <c r="N5" s="44"/>
    </row>
    <row r="6" spans="2:14" ht="12.75">
      <c r="B6" s="43" t="s">
        <v>60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/>
    </row>
    <row r="7" spans="2:14" ht="12.75" customHeight="1">
      <c r="B7" s="43" t="s">
        <v>61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/>
      <c r="N7" s="44"/>
    </row>
    <row r="8" spans="1:14" ht="15" customHeight="1">
      <c r="A8" s="45"/>
      <c r="B8" s="46" t="s">
        <v>62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>
        <v>0</v>
      </c>
      <c r="N8" s="47"/>
    </row>
    <row r="9" spans="1:14" ht="12.75" customHeight="1">
      <c r="A9" s="45"/>
      <c r="B9" s="43" t="s">
        <v>63</v>
      </c>
      <c r="C9" s="44">
        <v>6</v>
      </c>
      <c r="D9" s="44">
        <v>2</v>
      </c>
      <c r="E9" s="44">
        <v>4</v>
      </c>
      <c r="F9" s="44">
        <v>1</v>
      </c>
      <c r="G9" s="44">
        <v>1</v>
      </c>
      <c r="H9" s="44">
        <v>0</v>
      </c>
      <c r="I9" s="44">
        <v>0</v>
      </c>
      <c r="J9" s="44">
        <v>0</v>
      </c>
      <c r="K9" s="44">
        <v>2</v>
      </c>
      <c r="L9" s="44">
        <v>4</v>
      </c>
      <c r="M9" s="44">
        <v>1</v>
      </c>
      <c r="N9" s="44">
        <v>1</v>
      </c>
    </row>
    <row r="10" spans="1:14" ht="12.75" customHeight="1">
      <c r="A10" s="45"/>
      <c r="B10" s="48" t="s">
        <v>64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</row>
    <row r="11" spans="1:14" ht="12.75" customHeight="1">
      <c r="A11" s="45"/>
      <c r="B11" s="48" t="s">
        <v>65</v>
      </c>
      <c r="C11" s="44">
        <v>0</v>
      </c>
      <c r="D11" s="44">
        <v>0</v>
      </c>
      <c r="E11" s="44">
        <v>2</v>
      </c>
      <c r="F11" s="44">
        <v>0</v>
      </c>
      <c r="G11" s="44">
        <v>1</v>
      </c>
      <c r="H11" s="44">
        <v>0</v>
      </c>
      <c r="I11" s="44">
        <v>0</v>
      </c>
      <c r="J11" s="44">
        <v>1</v>
      </c>
      <c r="K11" s="44">
        <v>2</v>
      </c>
      <c r="L11" s="44">
        <v>0</v>
      </c>
      <c r="M11" s="44">
        <v>0</v>
      </c>
      <c r="N11" s="44"/>
    </row>
    <row r="12" spans="1:14" ht="12.75" customHeight="1">
      <c r="A12" s="45"/>
      <c r="B12" s="48" t="s">
        <v>66</v>
      </c>
      <c r="C12" s="44">
        <v>3</v>
      </c>
      <c r="D12" s="44">
        <v>1</v>
      </c>
      <c r="E12" s="44">
        <v>3</v>
      </c>
      <c r="F12" s="44">
        <v>4</v>
      </c>
      <c r="G12" s="44">
        <v>0</v>
      </c>
      <c r="H12" s="44">
        <v>0</v>
      </c>
      <c r="I12" s="44">
        <v>0</v>
      </c>
      <c r="J12" s="44">
        <v>3</v>
      </c>
      <c r="K12" s="44">
        <v>2</v>
      </c>
      <c r="L12" s="44">
        <v>1</v>
      </c>
      <c r="M12" s="44">
        <v>1</v>
      </c>
      <c r="N12" s="44">
        <v>1</v>
      </c>
    </row>
    <row r="13" spans="1:14" ht="12.75" customHeight="1">
      <c r="A13" s="45"/>
      <c r="B13" s="48" t="s">
        <v>67</v>
      </c>
      <c r="C13" s="44">
        <v>1</v>
      </c>
      <c r="D13" s="44">
        <v>2</v>
      </c>
      <c r="E13" s="44">
        <v>5</v>
      </c>
      <c r="F13" s="44">
        <v>5</v>
      </c>
      <c r="G13" s="44">
        <v>3</v>
      </c>
      <c r="H13" s="44">
        <v>0</v>
      </c>
      <c r="I13" s="44">
        <v>2</v>
      </c>
      <c r="J13" s="44">
        <v>2</v>
      </c>
      <c r="K13" s="44">
        <v>3</v>
      </c>
      <c r="L13" s="44">
        <v>2</v>
      </c>
      <c r="M13" s="44">
        <v>0</v>
      </c>
      <c r="N13" s="44">
        <v>1</v>
      </c>
    </row>
    <row r="14" spans="1:14" ht="12.75" customHeight="1">
      <c r="A14" s="45"/>
      <c r="B14" s="48" t="s">
        <v>68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/>
    </row>
    <row r="15" spans="1:14" ht="12.75" customHeight="1">
      <c r="A15" s="45"/>
      <c r="B15" s="48" t="s">
        <v>69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/>
    </row>
    <row r="16" spans="1:14" ht="12.75" customHeight="1">
      <c r="A16" s="45"/>
      <c r="B16" s="48" t="s">
        <v>70</v>
      </c>
      <c r="C16" s="44">
        <v>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/>
    </row>
    <row r="17" spans="1:14" ht="12.75" customHeight="1">
      <c r="A17" s="45"/>
      <c r="B17" s="49" t="s">
        <v>71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44">
        <v>0</v>
      </c>
      <c r="I17" s="44">
        <v>0</v>
      </c>
      <c r="J17" s="50">
        <v>1</v>
      </c>
      <c r="K17" s="50">
        <v>0</v>
      </c>
      <c r="L17" s="50">
        <v>0</v>
      </c>
      <c r="M17" s="50">
        <v>0</v>
      </c>
      <c r="N17" s="50"/>
    </row>
    <row r="18" spans="2:14" ht="15" customHeight="1" thickBot="1">
      <c r="B18" s="51" t="s">
        <v>72</v>
      </c>
      <c r="C18" s="52">
        <f aca="true" t="shared" si="0" ref="C18:H18">SUM(C9:C17)</f>
        <v>11</v>
      </c>
      <c r="D18" s="52">
        <f t="shared" si="0"/>
        <v>5</v>
      </c>
      <c r="E18" s="52">
        <f t="shared" si="0"/>
        <v>14</v>
      </c>
      <c r="F18" s="52">
        <v>10</v>
      </c>
      <c r="G18" s="52">
        <v>5</v>
      </c>
      <c r="H18" s="52">
        <f t="shared" si="0"/>
        <v>0</v>
      </c>
      <c r="I18" s="52">
        <f>SUM(I9:I17)</f>
        <v>2</v>
      </c>
      <c r="J18" s="52">
        <f>SUM(J9:J17)</f>
        <v>7</v>
      </c>
      <c r="K18" s="52">
        <f>SUM(K9:K17)</f>
        <v>9</v>
      </c>
      <c r="L18" s="52">
        <f>SUM(L9:L17)</f>
        <v>7</v>
      </c>
      <c r="M18" s="52">
        <v>2</v>
      </c>
      <c r="N18" s="52">
        <v>3</v>
      </c>
    </row>
    <row r="19" spans="9:14" ht="13.5" thickBot="1">
      <c r="I19" s="1"/>
      <c r="J19" s="1"/>
      <c r="K19" s="1"/>
      <c r="L19" s="1"/>
      <c r="M19" s="1"/>
      <c r="N19" s="1"/>
    </row>
    <row r="20" spans="2:14" ht="13.5" thickBot="1">
      <c r="B20" s="53" t="s">
        <v>73</v>
      </c>
      <c r="C20" s="54">
        <v>0</v>
      </c>
      <c r="D20" s="54">
        <v>3</v>
      </c>
      <c r="E20" s="54">
        <v>3</v>
      </c>
      <c r="F20" s="54">
        <v>0</v>
      </c>
      <c r="G20" s="54">
        <v>3</v>
      </c>
      <c r="H20" s="54">
        <v>4</v>
      </c>
      <c r="I20" s="54">
        <v>6</v>
      </c>
      <c r="J20" s="54">
        <v>3</v>
      </c>
      <c r="K20" s="54"/>
      <c r="L20" s="54"/>
      <c r="M20" s="54"/>
      <c r="N20" s="54"/>
    </row>
    <row r="21" spans="9:14" ht="12.75">
      <c r="I21" s="1"/>
      <c r="J21" s="1"/>
      <c r="K21" s="1"/>
      <c r="L21" s="1"/>
      <c r="M21" s="1"/>
      <c r="N21" s="1"/>
    </row>
    <row r="22" spans="2:14" ht="13.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2.75">
      <c r="B23" s="41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2.75">
      <c r="B24" s="68" t="s">
        <v>81</v>
      </c>
      <c r="C24" s="70">
        <v>0.003</v>
      </c>
      <c r="D24" s="70">
        <v>0</v>
      </c>
      <c r="E24" s="70">
        <v>0</v>
      </c>
      <c r="F24" s="70">
        <v>0.047</v>
      </c>
      <c r="G24" s="70">
        <v>0.01</v>
      </c>
      <c r="H24" s="70">
        <v>0.031</v>
      </c>
      <c r="I24" s="70">
        <v>0.043</v>
      </c>
      <c r="J24" s="70">
        <v>0.012</v>
      </c>
      <c r="K24" s="70">
        <v>0.057</v>
      </c>
      <c r="L24" s="70">
        <v>0.004</v>
      </c>
      <c r="M24" s="70">
        <v>0</v>
      </c>
      <c r="N24" s="70">
        <v>0.049</v>
      </c>
    </row>
    <row r="25" spans="2:14" s="58" customFormat="1" ht="13.5" customHeight="1">
      <c r="B25" s="83" t="s">
        <v>82</v>
      </c>
      <c r="C25" s="70">
        <v>0.004</v>
      </c>
      <c r="D25" s="70">
        <v>0</v>
      </c>
      <c r="E25" s="70">
        <v>0.03</v>
      </c>
      <c r="F25" s="174">
        <v>0.017</v>
      </c>
      <c r="G25" s="70">
        <v>0.01</v>
      </c>
      <c r="H25" s="70">
        <v>0.006</v>
      </c>
      <c r="I25" s="70">
        <v>0.043</v>
      </c>
      <c r="J25" s="174">
        <v>0.013</v>
      </c>
      <c r="K25" s="70">
        <v>0.027</v>
      </c>
      <c r="L25" s="70">
        <v>0.007</v>
      </c>
      <c r="M25" s="70">
        <v>0.002</v>
      </c>
      <c r="N25" s="70">
        <v>0.047</v>
      </c>
    </row>
    <row r="26" spans="2:14" ht="12.75">
      <c r="B26" s="68" t="s">
        <v>95</v>
      </c>
      <c r="C26" s="70">
        <v>0.002</v>
      </c>
      <c r="D26" s="70">
        <v>0</v>
      </c>
      <c r="E26" s="70">
        <v>0</v>
      </c>
      <c r="F26" s="70">
        <v>0.034</v>
      </c>
      <c r="G26" s="84">
        <v>0.018</v>
      </c>
      <c r="H26" s="84">
        <v>0.007</v>
      </c>
      <c r="I26" s="84">
        <v>0.022</v>
      </c>
      <c r="J26" s="70">
        <v>0.016</v>
      </c>
      <c r="K26" s="84">
        <v>0.03</v>
      </c>
      <c r="L26" s="70">
        <v>0.004</v>
      </c>
      <c r="M26" s="70">
        <v>0</v>
      </c>
      <c r="N26" s="70">
        <v>0.047</v>
      </c>
    </row>
    <row r="27" spans="2:14" ht="13.5" thickBot="1">
      <c r="B27" s="59" t="s">
        <v>96</v>
      </c>
      <c r="C27" s="70">
        <v>0.003</v>
      </c>
      <c r="D27" s="70">
        <v>0</v>
      </c>
      <c r="E27" s="70">
        <v>0.032</v>
      </c>
      <c r="F27" s="84">
        <v>0.047</v>
      </c>
      <c r="G27" s="69">
        <v>0.01</v>
      </c>
      <c r="H27" s="69">
        <v>0</v>
      </c>
      <c r="I27" s="69">
        <v>0.016</v>
      </c>
      <c r="J27" s="69">
        <v>0.012</v>
      </c>
      <c r="K27" s="69">
        <v>0.064</v>
      </c>
      <c r="L27" s="70">
        <v>0.004</v>
      </c>
      <c r="M27" s="70">
        <v>0.002</v>
      </c>
      <c r="N27" s="70">
        <v>0.05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B1">
      <selection activeCell="A19" sqref="A19"/>
    </sheetView>
  </sheetViews>
  <sheetFormatPr defaultColWidth="9.140625" defaultRowHeight="12.75"/>
  <cols>
    <col min="1" max="1" width="46.57421875" style="0" customWidth="1"/>
    <col min="2" max="10" width="13.7109375" style="0" customWidth="1"/>
  </cols>
  <sheetData>
    <row r="1" spans="1:10" ht="18">
      <c r="A1" s="8" t="s">
        <v>78</v>
      </c>
      <c r="B1" s="1"/>
      <c r="C1" s="1"/>
      <c r="H1" s="1"/>
      <c r="J1" s="2" t="s">
        <v>105</v>
      </c>
    </row>
    <row r="2" spans="1:8" ht="18">
      <c r="A2" s="8" t="s">
        <v>79</v>
      </c>
      <c r="B2" s="1"/>
      <c r="C2" s="1"/>
      <c r="H2" s="1"/>
    </row>
    <row r="3" spans="1:10" ht="18">
      <c r="A3" s="8"/>
      <c r="B3" s="1"/>
      <c r="C3" s="1"/>
      <c r="H3" s="1"/>
      <c r="J3" s="2"/>
    </row>
    <row r="4" spans="1:10" ht="18">
      <c r="A4" s="8" t="s">
        <v>106</v>
      </c>
      <c r="B4" s="1"/>
      <c r="C4" s="1"/>
      <c r="H4" s="1"/>
      <c r="J4" s="2"/>
    </row>
    <row r="5" ht="18.75">
      <c r="A5" s="82"/>
    </row>
    <row r="6" ht="13.5" thickBot="1"/>
    <row r="7" spans="1:10" ht="65.25" customHeight="1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89" t="s">
        <v>1</v>
      </c>
      <c r="B8" s="96">
        <v>19</v>
      </c>
      <c r="C8" s="96">
        <v>26</v>
      </c>
      <c r="D8" s="96">
        <v>10</v>
      </c>
      <c r="E8" s="96">
        <v>102</v>
      </c>
      <c r="F8" s="96">
        <v>1</v>
      </c>
      <c r="G8" s="96">
        <v>1</v>
      </c>
      <c r="H8" s="96">
        <v>72</v>
      </c>
      <c r="I8" s="96">
        <v>7</v>
      </c>
      <c r="J8" s="94">
        <f aca="true" t="shared" si="0" ref="J8:J15">SUM(B8:I8)</f>
        <v>238</v>
      </c>
    </row>
    <row r="9" spans="1:10" ht="12.75" customHeight="1">
      <c r="A9" s="89" t="s">
        <v>11</v>
      </c>
      <c r="B9" s="5">
        <v>2</v>
      </c>
      <c r="C9" s="5">
        <v>3</v>
      </c>
      <c r="D9" s="5">
        <v>0</v>
      </c>
      <c r="E9" s="5">
        <v>6</v>
      </c>
      <c r="F9" s="5">
        <v>0</v>
      </c>
      <c r="G9" s="5">
        <v>1</v>
      </c>
      <c r="H9" s="5">
        <v>4</v>
      </c>
      <c r="I9" s="5">
        <v>0</v>
      </c>
      <c r="J9" s="94">
        <f t="shared" si="0"/>
        <v>16</v>
      </c>
    </row>
    <row r="10" spans="1:10" ht="12.75" customHeight="1">
      <c r="A10" s="89" t="s">
        <v>12</v>
      </c>
      <c r="B10" s="5">
        <v>4</v>
      </c>
      <c r="C10" s="5">
        <v>6</v>
      </c>
      <c r="D10" s="5">
        <v>5</v>
      </c>
      <c r="E10" s="5">
        <v>39</v>
      </c>
      <c r="F10" s="5">
        <v>1</v>
      </c>
      <c r="G10" s="5">
        <v>0</v>
      </c>
      <c r="H10" s="5">
        <v>43</v>
      </c>
      <c r="I10" s="5">
        <v>5</v>
      </c>
      <c r="J10" s="94">
        <f t="shared" si="0"/>
        <v>103</v>
      </c>
    </row>
    <row r="11" spans="1:10" ht="12.75" customHeight="1">
      <c r="A11" s="89" t="s">
        <v>13</v>
      </c>
      <c r="B11" s="5">
        <v>3</v>
      </c>
      <c r="C11" s="5">
        <v>7</v>
      </c>
      <c r="D11" s="5">
        <v>5</v>
      </c>
      <c r="E11" s="5">
        <v>38</v>
      </c>
      <c r="F11" s="5">
        <v>0</v>
      </c>
      <c r="G11" s="5">
        <v>0</v>
      </c>
      <c r="H11" s="5">
        <v>13</v>
      </c>
      <c r="I11" s="5">
        <v>2</v>
      </c>
      <c r="J11" s="94">
        <f t="shared" si="0"/>
        <v>68</v>
      </c>
    </row>
    <row r="12" spans="1:10" ht="12.75" customHeight="1">
      <c r="A12" s="89" t="s">
        <v>14</v>
      </c>
      <c r="B12" s="5">
        <v>4</v>
      </c>
      <c r="C12" s="5">
        <v>2</v>
      </c>
      <c r="D12" s="5">
        <v>0</v>
      </c>
      <c r="E12" s="5">
        <v>2</v>
      </c>
      <c r="F12" s="5">
        <v>0</v>
      </c>
      <c r="G12" s="5">
        <v>0</v>
      </c>
      <c r="H12" s="5">
        <v>2</v>
      </c>
      <c r="I12" s="5">
        <v>0</v>
      </c>
      <c r="J12" s="94">
        <f t="shared" si="0"/>
        <v>10</v>
      </c>
    </row>
    <row r="13" spans="1:10" ht="12.75" customHeight="1">
      <c r="A13" s="89" t="s">
        <v>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94">
        <f t="shared" si="0"/>
        <v>0</v>
      </c>
    </row>
    <row r="14" spans="1:10" ht="12.75" customHeight="1" thickBot="1">
      <c r="A14" s="90" t="s">
        <v>3</v>
      </c>
      <c r="B14" s="76">
        <v>10</v>
      </c>
      <c r="C14" s="76">
        <v>14</v>
      </c>
      <c r="D14" s="76">
        <v>5</v>
      </c>
      <c r="E14" s="76">
        <v>56</v>
      </c>
      <c r="F14" s="76">
        <v>1</v>
      </c>
      <c r="G14" s="76">
        <v>0</v>
      </c>
      <c r="H14" s="76">
        <v>53</v>
      </c>
      <c r="I14" s="76">
        <v>5</v>
      </c>
      <c r="J14" s="95">
        <f t="shared" si="0"/>
        <v>144</v>
      </c>
    </row>
    <row r="15" spans="1:10" ht="18.75" customHeight="1" thickBot="1">
      <c r="A15" s="61" t="s">
        <v>75</v>
      </c>
      <c r="B15" s="97">
        <v>6</v>
      </c>
      <c r="C15" s="97">
        <v>8</v>
      </c>
      <c r="D15" s="97">
        <v>0</v>
      </c>
      <c r="E15" s="97">
        <v>17</v>
      </c>
      <c r="F15" s="97">
        <v>0</v>
      </c>
      <c r="G15" s="97">
        <v>0</v>
      </c>
      <c r="H15" s="97">
        <v>10</v>
      </c>
      <c r="I15" s="97">
        <v>0</v>
      </c>
      <c r="J15" s="100">
        <f t="shared" si="0"/>
        <v>41</v>
      </c>
    </row>
    <row r="16" spans="1:10" ht="12.75" customHeight="1">
      <c r="A16" s="62" t="s">
        <v>76</v>
      </c>
      <c r="B16" s="13">
        <f aca="true" t="shared" si="1" ref="B16:J16">B15/B14</f>
        <v>0.6</v>
      </c>
      <c r="C16" s="13">
        <f t="shared" si="1"/>
        <v>0.5714285714285714</v>
      </c>
      <c r="D16" s="13">
        <f t="shared" si="1"/>
        <v>0</v>
      </c>
      <c r="E16" s="13">
        <f t="shared" si="1"/>
        <v>0.30357142857142855</v>
      </c>
      <c r="F16" s="13">
        <f t="shared" si="1"/>
        <v>0</v>
      </c>
      <c r="G16" s="13" t="e">
        <f t="shared" si="1"/>
        <v>#DIV/0!</v>
      </c>
      <c r="H16" s="13">
        <f t="shared" si="1"/>
        <v>0.18867924528301888</v>
      </c>
      <c r="I16" s="13">
        <f t="shared" si="1"/>
        <v>0</v>
      </c>
      <c r="J16" s="13">
        <f t="shared" si="1"/>
        <v>0.2847222222222222</v>
      </c>
    </row>
    <row r="17" spans="1:11" ht="12.75" customHeight="1">
      <c r="A17" s="63"/>
      <c r="B17" s="64"/>
      <c r="C17" s="64"/>
      <c r="H17" s="64"/>
      <c r="I17" s="64"/>
      <c r="J17" s="64"/>
      <c r="K17" s="65"/>
    </row>
    <row r="18" spans="1:11" ht="12.75" customHeight="1">
      <c r="A18" s="66" t="s">
        <v>77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78">
        <v>3</v>
      </c>
      <c r="K18" s="65"/>
    </row>
    <row r="19" spans="4:7" ht="21" customHeight="1" thickBot="1">
      <c r="D19" s="79"/>
      <c r="E19" s="79"/>
      <c r="F19" s="79"/>
      <c r="G19" s="79"/>
    </row>
    <row r="20" spans="1:10" ht="58.5" customHeight="1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 customHeight="1">
      <c r="A21" s="16" t="s">
        <v>16</v>
      </c>
      <c r="B21" s="3">
        <v>0</v>
      </c>
      <c r="C21" s="3">
        <v>2</v>
      </c>
      <c r="D21" s="3">
        <v>0</v>
      </c>
      <c r="E21" s="3">
        <v>4</v>
      </c>
      <c r="F21" s="3">
        <v>0</v>
      </c>
      <c r="G21" s="3">
        <v>1</v>
      </c>
      <c r="H21" s="3">
        <v>3</v>
      </c>
      <c r="I21" s="3">
        <v>0</v>
      </c>
      <c r="J21" s="17">
        <f aca="true" t="shared" si="2" ref="J21:J26">SUM(B21:I21)</f>
        <v>10</v>
      </c>
    </row>
    <row r="22" spans="1:10" ht="12.75" customHeight="1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7">
        <f t="shared" si="2"/>
        <v>0</v>
      </c>
    </row>
    <row r="23" spans="1:10" ht="12.75" customHeight="1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7">
        <f t="shared" si="2"/>
        <v>0</v>
      </c>
    </row>
    <row r="24" spans="1:10" ht="12.75" customHeight="1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7">
        <f t="shared" si="2"/>
        <v>0</v>
      </c>
    </row>
    <row r="25" spans="1:10" ht="12.75" customHeight="1">
      <c r="A25" s="18" t="s">
        <v>20</v>
      </c>
      <c r="B25" s="3">
        <v>2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17">
        <f t="shared" si="2"/>
        <v>6</v>
      </c>
    </row>
    <row r="26" spans="1:10" ht="12.75" customHeight="1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2"/>
        <v>0</v>
      </c>
    </row>
    <row r="27" spans="1:10" ht="12.75" customHeight="1" thickBot="1">
      <c r="A27" s="14" t="s">
        <v>22</v>
      </c>
      <c r="B27" s="20">
        <f aca="true" t="shared" si="3" ref="B27:J27">SUM(B21:B26)</f>
        <v>2</v>
      </c>
      <c r="C27" s="21">
        <f t="shared" si="3"/>
        <v>3</v>
      </c>
      <c r="D27" s="21">
        <f t="shared" si="3"/>
        <v>0</v>
      </c>
      <c r="E27" s="21">
        <f t="shared" si="3"/>
        <v>6</v>
      </c>
      <c r="F27" s="21">
        <f t="shared" si="3"/>
        <v>0</v>
      </c>
      <c r="G27" s="31">
        <f t="shared" si="3"/>
        <v>1</v>
      </c>
      <c r="H27" s="21">
        <f t="shared" si="3"/>
        <v>4</v>
      </c>
      <c r="I27" s="33">
        <f t="shared" si="3"/>
        <v>0</v>
      </c>
      <c r="J27" s="21">
        <f t="shared" si="3"/>
        <v>16</v>
      </c>
    </row>
    <row r="28" ht="21" customHeight="1" thickBot="1">
      <c r="A28" s="23"/>
    </row>
    <row r="29" spans="1:10" ht="63" customHeight="1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 customHeight="1">
      <c r="A30" s="16" t="s">
        <v>24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7">
        <f aca="true" t="shared" si="4" ref="J30:J39">SUM(B30:I30)</f>
        <v>0</v>
      </c>
    </row>
    <row r="31" spans="1:10" ht="12.75" customHeight="1">
      <c r="A31" s="18" t="s">
        <v>25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17">
        <f t="shared" si="4"/>
        <v>1</v>
      </c>
    </row>
    <row r="32" spans="1:10" ht="12.75" customHeight="1">
      <c r="A32" s="18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7">
        <f t="shared" si="4"/>
        <v>0</v>
      </c>
    </row>
    <row r="33" spans="1:10" ht="12.75" customHeight="1">
      <c r="A33" s="18" t="s">
        <v>27</v>
      </c>
      <c r="B33" s="5">
        <v>0</v>
      </c>
      <c r="C33" s="5">
        <v>1</v>
      </c>
      <c r="D33" s="5">
        <v>0</v>
      </c>
      <c r="E33" s="5">
        <v>4</v>
      </c>
      <c r="F33" s="5">
        <v>0</v>
      </c>
      <c r="G33" s="5">
        <v>0</v>
      </c>
      <c r="H33" s="5">
        <v>0</v>
      </c>
      <c r="I33" s="5">
        <v>0</v>
      </c>
      <c r="J33" s="17">
        <f t="shared" si="4"/>
        <v>5</v>
      </c>
    </row>
    <row r="34" spans="1:10" ht="12.75" customHeight="1">
      <c r="A34" s="18" t="s">
        <v>28</v>
      </c>
      <c r="B34" s="5">
        <v>0</v>
      </c>
      <c r="C34" s="5">
        <v>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7">
        <f t="shared" si="4"/>
        <v>2</v>
      </c>
    </row>
    <row r="35" spans="1:10" ht="12.75" customHeight="1">
      <c r="A35" s="18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7">
        <f t="shared" si="4"/>
        <v>0</v>
      </c>
    </row>
    <row r="36" spans="1:10" ht="12.75" customHeight="1">
      <c r="A36" s="18" t="s">
        <v>30</v>
      </c>
      <c r="B36" s="5">
        <v>0</v>
      </c>
      <c r="C36" s="5">
        <v>1</v>
      </c>
      <c r="D36" s="5">
        <v>2</v>
      </c>
      <c r="E36" s="5">
        <v>15</v>
      </c>
      <c r="F36" s="5">
        <v>0</v>
      </c>
      <c r="G36" s="5">
        <v>0</v>
      </c>
      <c r="H36" s="5">
        <v>5</v>
      </c>
      <c r="I36" s="5">
        <v>2</v>
      </c>
      <c r="J36" s="17">
        <f t="shared" si="4"/>
        <v>25</v>
      </c>
    </row>
    <row r="37" spans="1:10" ht="12.75" customHeight="1">
      <c r="A37" s="18" t="s">
        <v>31</v>
      </c>
      <c r="B37" s="5">
        <v>4</v>
      </c>
      <c r="C37" s="5">
        <v>2</v>
      </c>
      <c r="D37" s="5">
        <v>3</v>
      </c>
      <c r="E37" s="5">
        <v>17</v>
      </c>
      <c r="F37" s="5">
        <v>1</v>
      </c>
      <c r="G37" s="5">
        <v>0</v>
      </c>
      <c r="H37" s="5">
        <v>38</v>
      </c>
      <c r="I37" s="5">
        <v>3</v>
      </c>
      <c r="J37" s="17">
        <f t="shared" si="4"/>
        <v>68</v>
      </c>
    </row>
    <row r="38" spans="1:10" ht="12.75" customHeight="1">
      <c r="A38" s="18" t="s">
        <v>32</v>
      </c>
      <c r="B38" s="5">
        <v>0</v>
      </c>
      <c r="C38" s="5">
        <v>0</v>
      </c>
      <c r="D38" s="5">
        <v>0</v>
      </c>
      <c r="E38" s="5">
        <v>2</v>
      </c>
      <c r="F38" s="5">
        <v>0</v>
      </c>
      <c r="G38" s="5">
        <v>0</v>
      </c>
      <c r="H38" s="5">
        <v>0</v>
      </c>
      <c r="I38" s="5">
        <v>0</v>
      </c>
      <c r="J38" s="17">
        <f t="shared" si="4"/>
        <v>2</v>
      </c>
    </row>
    <row r="39" spans="1:10" ht="12.75" customHeight="1" thickBot="1">
      <c r="A39" s="19" t="s">
        <v>33</v>
      </c>
      <c r="B39" s="101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7">
        <f t="shared" si="4"/>
        <v>0</v>
      </c>
    </row>
    <row r="40" spans="1:10" ht="12.75" customHeight="1" thickBot="1">
      <c r="A40" s="14" t="s">
        <v>22</v>
      </c>
      <c r="B40" s="20">
        <f aca="true" t="shared" si="5" ref="B40:J40">SUM(B30:B39)</f>
        <v>4</v>
      </c>
      <c r="C40" s="21">
        <f t="shared" si="5"/>
        <v>6</v>
      </c>
      <c r="D40" s="20">
        <f t="shared" si="5"/>
        <v>5</v>
      </c>
      <c r="E40" s="21">
        <f t="shared" si="5"/>
        <v>39</v>
      </c>
      <c r="F40" s="21">
        <f t="shared" si="5"/>
        <v>1</v>
      </c>
      <c r="G40" s="31">
        <f t="shared" si="5"/>
        <v>0</v>
      </c>
      <c r="H40" s="21">
        <f t="shared" si="5"/>
        <v>43</v>
      </c>
      <c r="I40" s="31">
        <f t="shared" si="5"/>
        <v>5</v>
      </c>
      <c r="J40" s="21">
        <f t="shared" si="5"/>
        <v>103</v>
      </c>
    </row>
    <row r="41" ht="13.5" thickBot="1">
      <c r="A41" s="23"/>
    </row>
    <row r="42" spans="1:10" ht="65.25" customHeight="1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10" ht="12.75" customHeight="1">
      <c r="A43" s="16" t="s">
        <v>35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8">
        <v>0</v>
      </c>
    </row>
    <row r="44" spans="1:10" ht="12.75" customHeight="1">
      <c r="A44" s="18" t="s">
        <v>36</v>
      </c>
      <c r="B44" s="5">
        <v>4</v>
      </c>
      <c r="C44" s="5">
        <v>2</v>
      </c>
      <c r="D44" s="5">
        <v>0</v>
      </c>
      <c r="E44" s="5">
        <v>2</v>
      </c>
      <c r="F44" s="5">
        <v>0</v>
      </c>
      <c r="G44" s="5">
        <v>0</v>
      </c>
      <c r="H44" s="5">
        <v>2</v>
      </c>
      <c r="I44" s="5">
        <v>0</v>
      </c>
      <c r="J44" s="99">
        <v>10</v>
      </c>
    </row>
    <row r="45" spans="1:10" ht="12.75" customHeight="1" thickBot="1">
      <c r="A45" s="19" t="s">
        <v>37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2">
        <v>0</v>
      </c>
    </row>
    <row r="46" spans="1:10" ht="21" customHeight="1" thickBot="1">
      <c r="A46" s="14" t="s">
        <v>38</v>
      </c>
      <c r="B46" s="20">
        <f aca="true" t="shared" si="6" ref="B46:J46">SUM(B43:B45)</f>
        <v>4</v>
      </c>
      <c r="C46" s="21">
        <f t="shared" si="6"/>
        <v>2</v>
      </c>
      <c r="D46" s="21">
        <f t="shared" si="6"/>
        <v>0</v>
      </c>
      <c r="E46" s="21">
        <f t="shared" si="6"/>
        <v>2</v>
      </c>
      <c r="F46" s="21">
        <f t="shared" si="6"/>
        <v>0</v>
      </c>
      <c r="G46" s="31">
        <f t="shared" si="6"/>
        <v>0</v>
      </c>
      <c r="H46" s="21">
        <f t="shared" si="6"/>
        <v>2</v>
      </c>
      <c r="I46" s="33">
        <f t="shared" si="6"/>
        <v>0</v>
      </c>
      <c r="J46" s="22">
        <f t="shared" si="6"/>
        <v>10</v>
      </c>
    </row>
    <row r="47" spans="1:10" ht="12.75" customHeight="1">
      <c r="A47" s="16" t="s">
        <v>39</v>
      </c>
      <c r="B47" s="96">
        <v>1</v>
      </c>
      <c r="C47" s="96">
        <v>2</v>
      </c>
      <c r="D47" s="96">
        <v>1</v>
      </c>
      <c r="E47" s="96">
        <v>14</v>
      </c>
      <c r="F47" s="96">
        <v>0</v>
      </c>
      <c r="G47" s="96">
        <v>0</v>
      </c>
      <c r="H47" s="96">
        <v>7</v>
      </c>
      <c r="I47" s="96">
        <v>0</v>
      </c>
      <c r="J47" s="17">
        <f aca="true" t="shared" si="7" ref="J47:J59">SUM(B47:I47)</f>
        <v>25</v>
      </c>
    </row>
    <row r="48" spans="1:10" ht="12.75" customHeight="1">
      <c r="A48" s="18" t="s">
        <v>40</v>
      </c>
      <c r="B48" s="5">
        <v>0</v>
      </c>
      <c r="C48" s="5">
        <v>0</v>
      </c>
      <c r="D48" s="5">
        <v>0</v>
      </c>
      <c r="E48" s="5">
        <v>6</v>
      </c>
      <c r="F48" s="5">
        <v>0</v>
      </c>
      <c r="G48" s="5">
        <v>0</v>
      </c>
      <c r="H48" s="5">
        <v>1</v>
      </c>
      <c r="I48" s="5">
        <v>0</v>
      </c>
      <c r="J48" s="17">
        <f t="shared" si="7"/>
        <v>7</v>
      </c>
    </row>
    <row r="49" spans="1:10" ht="12.75" customHeight="1">
      <c r="A49" s="18" t="s">
        <v>41</v>
      </c>
      <c r="B49" s="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1</v>
      </c>
      <c r="J49" s="17">
        <f t="shared" si="7"/>
        <v>3</v>
      </c>
    </row>
    <row r="50" spans="1:10" ht="12.75" customHeight="1">
      <c r="A50" s="18" t="s">
        <v>42</v>
      </c>
      <c r="B50" s="5">
        <v>0</v>
      </c>
      <c r="C50" s="5">
        <v>1</v>
      </c>
      <c r="D50" s="5">
        <v>1</v>
      </c>
      <c r="E50" s="5">
        <v>2</v>
      </c>
      <c r="F50" s="5">
        <v>0</v>
      </c>
      <c r="G50" s="5">
        <v>0</v>
      </c>
      <c r="H50" s="5">
        <v>0</v>
      </c>
      <c r="I50" s="5">
        <v>0</v>
      </c>
      <c r="J50" s="17">
        <f t="shared" si="7"/>
        <v>4</v>
      </c>
    </row>
    <row r="51" spans="1:10" ht="12.75" customHeight="1">
      <c r="A51" s="18" t="s">
        <v>43</v>
      </c>
      <c r="B51" s="5">
        <v>0</v>
      </c>
      <c r="C51" s="5">
        <v>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7">
        <f t="shared" si="7"/>
        <v>4</v>
      </c>
    </row>
    <row r="52" spans="1:10" ht="12.75" customHeight="1">
      <c r="A52" s="18" t="s">
        <v>44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7">
        <f t="shared" si="7"/>
        <v>0</v>
      </c>
    </row>
    <row r="53" spans="1:10" ht="12.75" customHeight="1">
      <c r="A53" s="18" t="s">
        <v>45</v>
      </c>
      <c r="B53" s="5">
        <v>0</v>
      </c>
      <c r="C53" s="5">
        <v>0</v>
      </c>
      <c r="D53" s="5">
        <v>1</v>
      </c>
      <c r="E53" s="5">
        <v>9</v>
      </c>
      <c r="F53" s="5">
        <v>0</v>
      </c>
      <c r="G53" s="5">
        <v>0</v>
      </c>
      <c r="H53" s="5">
        <v>2</v>
      </c>
      <c r="I53" s="5">
        <v>0</v>
      </c>
      <c r="J53" s="17">
        <f t="shared" si="7"/>
        <v>12</v>
      </c>
    </row>
    <row r="54" spans="1:10" ht="12.75" customHeight="1">
      <c r="A54" s="18" t="s">
        <v>46</v>
      </c>
      <c r="B54" s="5">
        <v>1</v>
      </c>
      <c r="C54" s="5">
        <v>0</v>
      </c>
      <c r="D54" s="5">
        <v>0</v>
      </c>
      <c r="E54" s="5">
        <v>2</v>
      </c>
      <c r="F54" s="5">
        <v>0</v>
      </c>
      <c r="G54" s="5">
        <v>0</v>
      </c>
      <c r="H54" s="5">
        <v>0</v>
      </c>
      <c r="I54" s="5">
        <v>0</v>
      </c>
      <c r="J54" s="17">
        <f t="shared" si="7"/>
        <v>3</v>
      </c>
    </row>
    <row r="55" spans="1:10" ht="12.75" customHeight="1">
      <c r="A55" s="18" t="s">
        <v>47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7">
        <f t="shared" si="7"/>
        <v>0</v>
      </c>
    </row>
    <row r="56" spans="1:10" ht="12.75" customHeight="1">
      <c r="A56" s="18" t="s">
        <v>48</v>
      </c>
      <c r="B56" s="5">
        <v>0</v>
      </c>
      <c r="C56" s="5">
        <v>0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17">
        <f t="shared" si="7"/>
        <v>1</v>
      </c>
    </row>
    <row r="57" spans="1:10" ht="12.75" customHeight="1">
      <c r="A57" s="18" t="s">
        <v>49</v>
      </c>
      <c r="B57" s="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17">
        <f t="shared" si="7"/>
        <v>2</v>
      </c>
    </row>
    <row r="58" spans="1:10" ht="12.75" customHeight="1">
      <c r="A58" s="19" t="s">
        <v>50</v>
      </c>
      <c r="B58" s="5">
        <v>0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17">
        <f t="shared" si="7"/>
        <v>2</v>
      </c>
    </row>
    <row r="59" spans="1:10" ht="12.75" customHeight="1" thickBot="1">
      <c r="A59" s="19" t="s">
        <v>51</v>
      </c>
      <c r="B59" s="101">
        <v>0</v>
      </c>
      <c r="C59" s="101">
        <v>0</v>
      </c>
      <c r="D59" s="101">
        <v>1</v>
      </c>
      <c r="E59" s="101">
        <v>2</v>
      </c>
      <c r="F59" s="101">
        <v>0</v>
      </c>
      <c r="G59" s="101">
        <v>0</v>
      </c>
      <c r="H59" s="101">
        <v>2</v>
      </c>
      <c r="I59" s="101">
        <v>0</v>
      </c>
      <c r="J59" s="17">
        <f t="shared" si="7"/>
        <v>5</v>
      </c>
    </row>
    <row r="60" spans="1:10" ht="12.75" customHeight="1" thickBot="1">
      <c r="A60" s="14" t="s">
        <v>52</v>
      </c>
      <c r="B60" s="24">
        <f aca="true" t="shared" si="8" ref="B60:J60">SUM(B47:B59)</f>
        <v>3</v>
      </c>
      <c r="C60" s="25">
        <f t="shared" si="8"/>
        <v>7</v>
      </c>
      <c r="D60" s="25">
        <f t="shared" si="8"/>
        <v>5</v>
      </c>
      <c r="E60" s="25">
        <f t="shared" si="8"/>
        <v>38</v>
      </c>
      <c r="F60" s="25">
        <f t="shared" si="8"/>
        <v>0</v>
      </c>
      <c r="G60" s="32">
        <f t="shared" si="8"/>
        <v>0</v>
      </c>
      <c r="H60" s="25">
        <f t="shared" si="8"/>
        <v>13</v>
      </c>
      <c r="I60" s="81">
        <f t="shared" si="8"/>
        <v>2</v>
      </c>
      <c r="J60" s="26">
        <f t="shared" si="8"/>
        <v>68</v>
      </c>
    </row>
    <row r="61" spans="1:10" ht="12.75" customHeight="1" thickBot="1">
      <c r="A61" s="27" t="s">
        <v>22</v>
      </c>
      <c r="B61" s="28">
        <f aca="true" t="shared" si="9" ref="B61:J61">B60+B46</f>
        <v>7</v>
      </c>
      <c r="C61" s="21">
        <f t="shared" si="9"/>
        <v>9</v>
      </c>
      <c r="D61" s="21">
        <f t="shared" si="9"/>
        <v>5</v>
      </c>
      <c r="E61" s="21">
        <f t="shared" si="9"/>
        <v>40</v>
      </c>
      <c r="F61" s="21">
        <f t="shared" si="9"/>
        <v>0</v>
      </c>
      <c r="G61" s="33">
        <f t="shared" si="9"/>
        <v>0</v>
      </c>
      <c r="H61" s="21">
        <f t="shared" si="9"/>
        <v>15</v>
      </c>
      <c r="I61" s="33">
        <f t="shared" si="9"/>
        <v>2</v>
      </c>
      <c r="J61" s="22">
        <f t="shared" si="9"/>
        <v>78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A7">
      <selection activeCell="B27" sqref="B27:J27"/>
    </sheetView>
  </sheetViews>
  <sheetFormatPr defaultColWidth="9.140625" defaultRowHeight="12.75"/>
  <cols>
    <col min="1" max="1" width="33.7109375" style="0" customWidth="1"/>
    <col min="2" max="2" width="12.7109375" style="0" bestFit="1" customWidth="1"/>
    <col min="3" max="3" width="12.7109375" style="0" customWidth="1"/>
    <col min="4" max="5" width="16.28125" style="0" customWidth="1"/>
    <col min="6" max="6" width="14.7109375" style="0" customWidth="1"/>
    <col min="7" max="7" width="14.28125" style="0" customWidth="1"/>
    <col min="8" max="9" width="12.7109375" style="0" customWidth="1"/>
  </cols>
  <sheetData>
    <row r="1" spans="1:10" ht="18">
      <c r="A1" s="8" t="s">
        <v>78</v>
      </c>
      <c r="B1" s="1"/>
      <c r="C1" s="1"/>
      <c r="H1" s="1"/>
      <c r="J1" s="2" t="s">
        <v>104</v>
      </c>
    </row>
    <row r="2" spans="1:8" ht="18">
      <c r="A2" s="8" t="s">
        <v>79</v>
      </c>
      <c r="B2" s="1"/>
      <c r="C2" s="1"/>
      <c r="H2" s="1"/>
    </row>
    <row r="3" spans="1:10" ht="11.25" customHeight="1">
      <c r="A3" s="8"/>
      <c r="B3" s="1"/>
      <c r="C3" s="1"/>
      <c r="H3" s="1"/>
      <c r="J3" s="2"/>
    </row>
    <row r="4" spans="1:10" ht="18">
      <c r="A4" s="8" t="s">
        <v>103</v>
      </c>
      <c r="B4" s="1"/>
      <c r="C4" s="1"/>
      <c r="H4" s="1"/>
      <c r="J4" s="2"/>
    </row>
    <row r="5" ht="18.75">
      <c r="A5" s="82"/>
    </row>
    <row r="6" ht="13.5" thickBot="1"/>
    <row r="7" spans="1:10" ht="39.75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6" t="s">
        <v>1</v>
      </c>
      <c r="B8" s="3">
        <v>53</v>
      </c>
      <c r="C8" s="3">
        <v>101</v>
      </c>
      <c r="D8" s="3">
        <v>12</v>
      </c>
      <c r="E8" s="3">
        <v>190</v>
      </c>
      <c r="F8" s="3">
        <v>6</v>
      </c>
      <c r="G8" s="3">
        <v>4</v>
      </c>
      <c r="H8" s="3">
        <v>98</v>
      </c>
      <c r="I8" s="3">
        <v>18</v>
      </c>
      <c r="J8" s="17">
        <f aca="true" t="shared" si="0" ref="J8:J15">SUM(B8:I8)</f>
        <v>482</v>
      </c>
    </row>
    <row r="9" spans="1:10" ht="12.75" customHeight="1">
      <c r="A9" s="6" t="s">
        <v>11</v>
      </c>
      <c r="B9" s="3">
        <v>1</v>
      </c>
      <c r="C9" s="3">
        <v>5</v>
      </c>
      <c r="D9" s="3">
        <v>2</v>
      </c>
      <c r="E9" s="3">
        <v>7</v>
      </c>
      <c r="F9" s="3">
        <v>0</v>
      </c>
      <c r="G9" s="3">
        <v>1</v>
      </c>
      <c r="H9" s="3">
        <v>3</v>
      </c>
      <c r="I9" s="3">
        <v>1</v>
      </c>
      <c r="J9" s="17">
        <f t="shared" si="0"/>
        <v>20</v>
      </c>
    </row>
    <row r="10" spans="1:10" ht="12.75" customHeight="1">
      <c r="A10" s="6" t="s">
        <v>12</v>
      </c>
      <c r="B10" s="3">
        <v>7</v>
      </c>
      <c r="C10" s="3">
        <v>13</v>
      </c>
      <c r="D10" s="3">
        <v>2</v>
      </c>
      <c r="E10" s="3">
        <v>80</v>
      </c>
      <c r="F10" s="3">
        <v>4</v>
      </c>
      <c r="G10" s="3">
        <v>2</v>
      </c>
      <c r="H10" s="3">
        <v>44</v>
      </c>
      <c r="I10" s="3">
        <v>6</v>
      </c>
      <c r="J10" s="17">
        <f t="shared" si="0"/>
        <v>158</v>
      </c>
    </row>
    <row r="11" spans="1:10" ht="12.75" customHeight="1">
      <c r="A11" s="6" t="s">
        <v>13</v>
      </c>
      <c r="B11" s="3">
        <v>7</v>
      </c>
      <c r="C11" s="3">
        <v>19</v>
      </c>
      <c r="D11" s="3">
        <v>6</v>
      </c>
      <c r="E11" s="3">
        <v>91</v>
      </c>
      <c r="F11" s="3">
        <v>0</v>
      </c>
      <c r="G11" s="3">
        <v>0</v>
      </c>
      <c r="H11" s="3">
        <v>13</v>
      </c>
      <c r="I11" s="3">
        <v>3</v>
      </c>
      <c r="J11" s="17">
        <f t="shared" si="0"/>
        <v>139</v>
      </c>
    </row>
    <row r="12" spans="1:10" ht="12.75" customHeight="1">
      <c r="A12" s="6" t="s">
        <v>14</v>
      </c>
      <c r="B12" s="3">
        <v>12</v>
      </c>
      <c r="C12" s="3">
        <v>13</v>
      </c>
      <c r="D12" s="3">
        <v>1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17">
        <f t="shared" si="0"/>
        <v>33</v>
      </c>
    </row>
    <row r="13" spans="1:10" ht="12.75" customHeight="1">
      <c r="A13" s="6" t="s">
        <v>2</v>
      </c>
      <c r="B13" s="3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17">
        <f t="shared" si="0"/>
        <v>3</v>
      </c>
    </row>
    <row r="14" spans="1:10" ht="12.75" customHeight="1" thickBot="1">
      <c r="A14" s="60" t="s">
        <v>3</v>
      </c>
      <c r="B14" s="11">
        <v>33</v>
      </c>
      <c r="C14" s="11">
        <v>62</v>
      </c>
      <c r="D14" s="11">
        <v>3</v>
      </c>
      <c r="E14" s="11">
        <v>92</v>
      </c>
      <c r="F14" s="11">
        <v>6</v>
      </c>
      <c r="G14" s="11">
        <v>3</v>
      </c>
      <c r="H14" s="11">
        <v>74</v>
      </c>
      <c r="I14" s="11">
        <v>14</v>
      </c>
      <c r="J14" s="85">
        <f t="shared" si="0"/>
        <v>287</v>
      </c>
    </row>
    <row r="15" spans="1:10" ht="16.5" thickBot="1">
      <c r="A15" s="61" t="s">
        <v>75</v>
      </c>
      <c r="B15" s="30">
        <v>26</v>
      </c>
      <c r="C15" s="30">
        <v>49</v>
      </c>
      <c r="D15" s="30">
        <v>1</v>
      </c>
      <c r="E15" s="30">
        <v>12</v>
      </c>
      <c r="F15" s="30">
        <v>2</v>
      </c>
      <c r="G15" s="30">
        <v>1</v>
      </c>
      <c r="H15" s="30">
        <v>30</v>
      </c>
      <c r="I15" s="30">
        <v>8</v>
      </c>
      <c r="J15" s="37">
        <f t="shared" si="0"/>
        <v>129</v>
      </c>
    </row>
    <row r="16" spans="1:10" ht="26.25" customHeight="1">
      <c r="A16" s="62" t="s">
        <v>76</v>
      </c>
      <c r="B16" s="13">
        <f aca="true" t="shared" si="1" ref="B16:J16">B15/B14</f>
        <v>0.7878787878787878</v>
      </c>
      <c r="C16" s="13">
        <f t="shared" si="1"/>
        <v>0.7903225806451613</v>
      </c>
      <c r="D16" s="13">
        <f t="shared" si="1"/>
        <v>0.3333333333333333</v>
      </c>
      <c r="E16" s="13">
        <f t="shared" si="1"/>
        <v>0.13043478260869565</v>
      </c>
      <c r="F16" s="13">
        <f t="shared" si="1"/>
        <v>0.3333333333333333</v>
      </c>
      <c r="G16" s="13">
        <f t="shared" si="1"/>
        <v>0.3333333333333333</v>
      </c>
      <c r="H16" s="13">
        <f t="shared" si="1"/>
        <v>0.40540540540540543</v>
      </c>
      <c r="I16" s="13">
        <f t="shared" si="1"/>
        <v>0.5714285714285714</v>
      </c>
      <c r="J16" s="13">
        <f t="shared" si="1"/>
        <v>0.44947735191637633</v>
      </c>
    </row>
    <row r="17" spans="1:10" s="65" customFormat="1" ht="12.75" customHeight="1">
      <c r="A17" s="63"/>
      <c r="B17" s="64"/>
      <c r="C17" s="64"/>
      <c r="D17"/>
      <c r="E17"/>
      <c r="F17"/>
      <c r="G17"/>
      <c r="H17" s="64"/>
      <c r="I17" s="64"/>
      <c r="J17" s="64"/>
    </row>
    <row r="18" spans="1:10" s="65" customFormat="1" ht="12.75" customHeight="1">
      <c r="A18" s="66" t="s">
        <v>77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8">
        <f>SUM(B18:I18)</f>
        <v>0</v>
      </c>
    </row>
    <row r="19" spans="4:7" ht="13.5" thickBot="1">
      <c r="D19" s="79"/>
      <c r="E19" s="79"/>
      <c r="F19" s="79"/>
      <c r="G19" s="79"/>
    </row>
    <row r="20" spans="1:10" ht="39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>
      <c r="A21" s="16" t="s">
        <v>16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17">
        <f aca="true" t="shared" si="2" ref="J21:J26">SUM(B21:I21)</f>
        <v>4</v>
      </c>
    </row>
    <row r="22" spans="1:10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7">
        <f t="shared" si="2"/>
        <v>0</v>
      </c>
    </row>
    <row r="23" spans="1:10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7">
        <f t="shared" si="2"/>
        <v>0</v>
      </c>
    </row>
    <row r="24" spans="1:10" ht="12.75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7">
        <f t="shared" si="2"/>
        <v>0</v>
      </c>
    </row>
    <row r="25" spans="1:10" ht="12.75">
      <c r="A25" s="18" t="s">
        <v>20</v>
      </c>
      <c r="B25" s="3">
        <v>1</v>
      </c>
      <c r="C25" s="3">
        <v>5</v>
      </c>
      <c r="D25" s="3">
        <v>0</v>
      </c>
      <c r="E25" s="3">
        <v>7</v>
      </c>
      <c r="F25" s="3">
        <v>0</v>
      </c>
      <c r="G25" s="3">
        <v>0</v>
      </c>
      <c r="H25" s="3">
        <v>2</v>
      </c>
      <c r="I25" s="3">
        <v>1</v>
      </c>
      <c r="J25" s="17">
        <f t="shared" si="2"/>
        <v>16</v>
      </c>
    </row>
    <row r="26" spans="1:10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2"/>
        <v>0</v>
      </c>
    </row>
    <row r="27" spans="1:10" ht="13.5" thickBot="1">
      <c r="A27" s="14" t="s">
        <v>22</v>
      </c>
      <c r="B27" s="20">
        <f aca="true" t="shared" si="3" ref="B27:J27">SUM(B21:B26)</f>
        <v>1</v>
      </c>
      <c r="C27" s="21">
        <f t="shared" si="3"/>
        <v>5</v>
      </c>
      <c r="D27" s="21">
        <f t="shared" si="3"/>
        <v>2</v>
      </c>
      <c r="E27" s="21">
        <f t="shared" si="3"/>
        <v>7</v>
      </c>
      <c r="F27" s="21">
        <f t="shared" si="3"/>
        <v>0</v>
      </c>
      <c r="G27" s="31">
        <f t="shared" si="3"/>
        <v>1</v>
      </c>
      <c r="H27" s="21">
        <f t="shared" si="3"/>
        <v>3</v>
      </c>
      <c r="I27" s="33">
        <f t="shared" si="3"/>
        <v>1</v>
      </c>
      <c r="J27" s="21">
        <f t="shared" si="3"/>
        <v>20</v>
      </c>
    </row>
    <row r="28" ht="13.5" thickBot="1">
      <c r="A28" s="23"/>
    </row>
    <row r="29" spans="1:10" ht="39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7">
        <f aca="true" t="shared" si="4" ref="J30:J39">SUM(B30:I30)</f>
        <v>0</v>
      </c>
    </row>
    <row r="31" spans="1:10" ht="12.75">
      <c r="A31" s="18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17">
        <f t="shared" si="4"/>
        <v>1</v>
      </c>
    </row>
    <row r="32" spans="1:10" ht="12.75">
      <c r="A32" s="18" t="s">
        <v>26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7">
        <f t="shared" si="4"/>
        <v>1</v>
      </c>
    </row>
    <row r="33" spans="1:10" ht="12.75">
      <c r="A33" s="18" t="s">
        <v>27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17">
        <f t="shared" si="4"/>
        <v>1</v>
      </c>
    </row>
    <row r="34" spans="1:10" ht="12.75">
      <c r="A34" s="18" t="s">
        <v>28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17">
        <f t="shared" si="4"/>
        <v>1</v>
      </c>
    </row>
    <row r="35" spans="1:10" ht="12.75">
      <c r="A35" s="18" t="s">
        <v>29</v>
      </c>
      <c r="B35" s="3">
        <v>0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7">
        <f t="shared" si="4"/>
        <v>2</v>
      </c>
    </row>
    <row r="36" spans="1:10" ht="12.75">
      <c r="A36" s="18" t="s">
        <v>30</v>
      </c>
      <c r="B36" s="3">
        <v>2</v>
      </c>
      <c r="C36" s="3">
        <v>8</v>
      </c>
      <c r="D36" s="3">
        <v>0</v>
      </c>
      <c r="E36" s="3">
        <v>55</v>
      </c>
      <c r="F36" s="3">
        <v>2</v>
      </c>
      <c r="G36" s="3">
        <v>2</v>
      </c>
      <c r="H36" s="3">
        <v>23</v>
      </c>
      <c r="I36" s="3">
        <v>4</v>
      </c>
      <c r="J36" s="17">
        <f t="shared" si="4"/>
        <v>96</v>
      </c>
    </row>
    <row r="37" spans="1:10" ht="12.75">
      <c r="A37" s="18" t="s">
        <v>31</v>
      </c>
      <c r="B37" s="3">
        <v>5</v>
      </c>
      <c r="C37" s="3">
        <v>1</v>
      </c>
      <c r="D37" s="3">
        <v>2</v>
      </c>
      <c r="E37" s="3">
        <v>24</v>
      </c>
      <c r="F37" s="3">
        <v>1</v>
      </c>
      <c r="G37" s="3">
        <v>0</v>
      </c>
      <c r="H37" s="3">
        <v>17</v>
      </c>
      <c r="I37" s="3">
        <v>1</v>
      </c>
      <c r="J37" s="17">
        <f t="shared" si="4"/>
        <v>51</v>
      </c>
    </row>
    <row r="38" spans="1:10" ht="12.75">
      <c r="A38" s="18" t="s">
        <v>32</v>
      </c>
      <c r="B38" s="3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3</v>
      </c>
      <c r="I38" s="3">
        <v>1</v>
      </c>
      <c r="J38" s="17">
        <f t="shared" si="4"/>
        <v>5</v>
      </c>
    </row>
    <row r="39" spans="1:10" ht="13.5" thickBot="1">
      <c r="A39" s="19" t="s">
        <v>33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17">
        <f t="shared" si="4"/>
        <v>0</v>
      </c>
    </row>
    <row r="40" spans="1:10" ht="13.5" thickBot="1">
      <c r="A40" s="14" t="s">
        <v>22</v>
      </c>
      <c r="B40" s="20">
        <f aca="true" t="shared" si="5" ref="B40:J40">SUM(B30:B39)</f>
        <v>7</v>
      </c>
      <c r="C40" s="21">
        <f t="shared" si="5"/>
        <v>13</v>
      </c>
      <c r="D40" s="20">
        <f t="shared" si="5"/>
        <v>2</v>
      </c>
      <c r="E40" s="21">
        <f t="shared" si="5"/>
        <v>80</v>
      </c>
      <c r="F40" s="21">
        <f t="shared" si="5"/>
        <v>4</v>
      </c>
      <c r="G40" s="31">
        <f t="shared" si="5"/>
        <v>2</v>
      </c>
      <c r="H40" s="21">
        <f t="shared" si="5"/>
        <v>44</v>
      </c>
      <c r="I40" s="31">
        <f t="shared" si="5"/>
        <v>6</v>
      </c>
      <c r="J40" s="21">
        <f t="shared" si="5"/>
        <v>158</v>
      </c>
    </row>
    <row r="41" ht="13.5" thickBot="1">
      <c r="A41" s="23"/>
    </row>
    <row r="42" spans="1:10" ht="39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10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17">
        <f>SUM(B43:I43)</f>
        <v>0</v>
      </c>
    </row>
    <row r="44" spans="1:10" ht="12.75">
      <c r="A44" s="18" t="s">
        <v>36</v>
      </c>
      <c r="B44" s="3">
        <v>12</v>
      </c>
      <c r="C44" s="3">
        <v>13</v>
      </c>
      <c r="D44" s="3">
        <v>1</v>
      </c>
      <c r="E44" s="3">
        <v>0</v>
      </c>
      <c r="F44" s="3">
        <v>0</v>
      </c>
      <c r="G44" s="3">
        <v>0</v>
      </c>
      <c r="H44" s="3">
        <v>7</v>
      </c>
      <c r="I44" s="3">
        <v>0</v>
      </c>
      <c r="J44" s="17">
        <f>SUM(B44:I44)</f>
        <v>33</v>
      </c>
    </row>
    <row r="45" spans="1:10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17">
        <f>SUM(B45:I45)</f>
        <v>0</v>
      </c>
    </row>
    <row r="46" spans="1:10" ht="13.5" thickBot="1">
      <c r="A46" s="14" t="s">
        <v>38</v>
      </c>
      <c r="B46" s="20">
        <f aca="true" t="shared" si="6" ref="B46:J46">SUM(B43:B45)</f>
        <v>12</v>
      </c>
      <c r="C46" s="21">
        <f t="shared" si="6"/>
        <v>13</v>
      </c>
      <c r="D46" s="21">
        <f t="shared" si="6"/>
        <v>1</v>
      </c>
      <c r="E46" s="21">
        <f t="shared" si="6"/>
        <v>0</v>
      </c>
      <c r="F46" s="21">
        <f t="shared" si="6"/>
        <v>0</v>
      </c>
      <c r="G46" s="31">
        <f t="shared" si="6"/>
        <v>0</v>
      </c>
      <c r="H46" s="21">
        <f t="shared" si="6"/>
        <v>7</v>
      </c>
      <c r="I46" s="33">
        <f t="shared" si="6"/>
        <v>0</v>
      </c>
      <c r="J46" s="22">
        <f t="shared" si="6"/>
        <v>33</v>
      </c>
    </row>
    <row r="47" spans="1:10" ht="12.75">
      <c r="A47" s="16" t="s">
        <v>39</v>
      </c>
      <c r="B47" s="3">
        <v>0</v>
      </c>
      <c r="C47" s="3">
        <v>8</v>
      </c>
      <c r="D47" s="3">
        <v>0</v>
      </c>
      <c r="E47" s="3">
        <v>11</v>
      </c>
      <c r="F47" s="3">
        <v>0</v>
      </c>
      <c r="G47" s="3">
        <v>0</v>
      </c>
      <c r="H47" s="3">
        <v>3</v>
      </c>
      <c r="I47" s="3">
        <v>0</v>
      </c>
      <c r="J47" s="17">
        <f aca="true" t="shared" si="7" ref="J47:J59">SUM(B47:I47)</f>
        <v>22</v>
      </c>
    </row>
    <row r="48" spans="1:10" ht="12.75">
      <c r="A48" s="18" t="s">
        <v>40</v>
      </c>
      <c r="B48" s="3">
        <v>0</v>
      </c>
      <c r="C48" s="3">
        <v>3</v>
      </c>
      <c r="D48" s="3">
        <v>0</v>
      </c>
      <c r="E48" s="3">
        <v>37</v>
      </c>
      <c r="F48" s="3">
        <v>0</v>
      </c>
      <c r="G48" s="3">
        <v>0</v>
      </c>
      <c r="H48" s="3">
        <v>1</v>
      </c>
      <c r="I48" s="3">
        <v>0</v>
      </c>
      <c r="J48" s="17">
        <f t="shared" si="7"/>
        <v>41</v>
      </c>
    </row>
    <row r="49" spans="1:10" ht="12.75">
      <c r="A49" s="18" t="s">
        <v>41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17">
        <f t="shared" si="7"/>
        <v>3</v>
      </c>
    </row>
    <row r="50" spans="1:10" ht="12.75">
      <c r="A50" s="18" t="s">
        <v>42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17">
        <f t="shared" si="7"/>
        <v>1</v>
      </c>
    </row>
    <row r="51" spans="1:10" ht="12.75">
      <c r="A51" s="18" t="s">
        <v>43</v>
      </c>
      <c r="B51" s="3">
        <v>0</v>
      </c>
      <c r="C51" s="3">
        <v>3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17">
        <f t="shared" si="7"/>
        <v>4</v>
      </c>
    </row>
    <row r="52" spans="1:10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17">
        <f t="shared" si="7"/>
        <v>0</v>
      </c>
    </row>
    <row r="53" spans="1:10" ht="12.75">
      <c r="A53" s="18" t="s">
        <v>45</v>
      </c>
      <c r="B53" s="3">
        <v>0</v>
      </c>
      <c r="C53" s="3">
        <v>0</v>
      </c>
      <c r="D53" s="3">
        <v>1</v>
      </c>
      <c r="E53" s="3">
        <v>24</v>
      </c>
      <c r="F53" s="3">
        <v>0</v>
      </c>
      <c r="G53" s="3">
        <v>0</v>
      </c>
      <c r="H53" s="3">
        <v>3</v>
      </c>
      <c r="I53" s="3">
        <v>0</v>
      </c>
      <c r="J53" s="17">
        <f t="shared" si="7"/>
        <v>28</v>
      </c>
    </row>
    <row r="54" spans="1:10" ht="12.75">
      <c r="A54" s="18" t="s">
        <v>46</v>
      </c>
      <c r="B54" s="3">
        <v>1</v>
      </c>
      <c r="C54" s="3">
        <v>1</v>
      </c>
      <c r="D54" s="3">
        <v>0</v>
      </c>
      <c r="E54" s="3">
        <v>2</v>
      </c>
      <c r="F54" s="3">
        <v>0</v>
      </c>
      <c r="G54" s="3">
        <v>0</v>
      </c>
      <c r="H54" s="3">
        <v>1</v>
      </c>
      <c r="I54" s="3">
        <v>1</v>
      </c>
      <c r="J54" s="17">
        <f t="shared" si="7"/>
        <v>6</v>
      </c>
    </row>
    <row r="55" spans="1:10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7">
        <f t="shared" si="7"/>
        <v>0</v>
      </c>
    </row>
    <row r="56" spans="1:10" ht="12.75">
      <c r="A56" s="18" t="s">
        <v>48</v>
      </c>
      <c r="B56" s="3">
        <v>1</v>
      </c>
      <c r="C56" s="3">
        <v>2</v>
      </c>
      <c r="D56" s="3">
        <v>0</v>
      </c>
      <c r="E56" s="3">
        <v>3</v>
      </c>
      <c r="F56" s="3">
        <v>0</v>
      </c>
      <c r="G56" s="3">
        <v>0</v>
      </c>
      <c r="H56" s="3">
        <v>0</v>
      </c>
      <c r="I56" s="3">
        <v>0</v>
      </c>
      <c r="J56" s="17">
        <f t="shared" si="7"/>
        <v>6</v>
      </c>
    </row>
    <row r="57" spans="1:10" ht="12.75">
      <c r="A57" s="18" t="s">
        <v>49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17">
        <f t="shared" si="7"/>
        <v>0</v>
      </c>
    </row>
    <row r="58" spans="1:10" ht="12.75">
      <c r="A58" s="19" t="s">
        <v>50</v>
      </c>
      <c r="B58" s="3">
        <v>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4</v>
      </c>
      <c r="I58" s="3">
        <v>0</v>
      </c>
      <c r="J58" s="17">
        <f t="shared" si="7"/>
        <v>6</v>
      </c>
    </row>
    <row r="59" spans="1:10" ht="13.5" thickBot="1">
      <c r="A59" s="19" t="s">
        <v>51</v>
      </c>
      <c r="B59" s="3">
        <v>3</v>
      </c>
      <c r="C59" s="3">
        <v>0</v>
      </c>
      <c r="D59" s="3">
        <v>3</v>
      </c>
      <c r="E59" s="3">
        <v>13</v>
      </c>
      <c r="F59" s="3">
        <v>0</v>
      </c>
      <c r="G59" s="3">
        <v>0</v>
      </c>
      <c r="H59" s="3">
        <v>1</v>
      </c>
      <c r="I59" s="3">
        <v>2</v>
      </c>
      <c r="J59" s="17">
        <f t="shared" si="7"/>
        <v>22</v>
      </c>
    </row>
    <row r="60" spans="1:10" ht="13.5" thickBot="1">
      <c r="A60" s="14" t="s">
        <v>52</v>
      </c>
      <c r="B60" s="24">
        <f aca="true" t="shared" si="8" ref="B60:J60">SUM(B47:B59)</f>
        <v>7</v>
      </c>
      <c r="C60" s="25">
        <f t="shared" si="8"/>
        <v>19</v>
      </c>
      <c r="D60" s="25">
        <f t="shared" si="8"/>
        <v>6</v>
      </c>
      <c r="E60" s="25">
        <f t="shared" si="8"/>
        <v>91</v>
      </c>
      <c r="F60" s="25">
        <f t="shared" si="8"/>
        <v>0</v>
      </c>
      <c r="G60" s="32">
        <f t="shared" si="8"/>
        <v>0</v>
      </c>
      <c r="H60" s="25">
        <f t="shared" si="8"/>
        <v>13</v>
      </c>
      <c r="I60" s="81">
        <f t="shared" si="8"/>
        <v>3</v>
      </c>
      <c r="J60" s="26">
        <f t="shared" si="8"/>
        <v>139</v>
      </c>
    </row>
    <row r="61" spans="1:10" ht="13.5" thickBot="1">
      <c r="A61" s="27" t="s">
        <v>22</v>
      </c>
      <c r="B61" s="28">
        <f aca="true" t="shared" si="9" ref="B61:J61">B60+B46</f>
        <v>19</v>
      </c>
      <c r="C61" s="21">
        <f t="shared" si="9"/>
        <v>32</v>
      </c>
      <c r="D61" s="21">
        <f t="shared" si="9"/>
        <v>7</v>
      </c>
      <c r="E61" s="21">
        <f t="shared" si="9"/>
        <v>91</v>
      </c>
      <c r="F61" s="21">
        <f t="shared" si="9"/>
        <v>0</v>
      </c>
      <c r="G61" s="33">
        <f t="shared" si="9"/>
        <v>0</v>
      </c>
      <c r="H61" s="21">
        <f t="shared" si="9"/>
        <v>20</v>
      </c>
      <c r="I61" s="33">
        <f t="shared" si="9"/>
        <v>3</v>
      </c>
      <c r="J61" s="22">
        <f t="shared" si="9"/>
        <v>172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600" verticalDpi="600" orientation="portrait" scale="62" r:id="rId1"/>
  <headerFooter alignWithMargins="0">
    <oddFooter>&amp;R&amp;P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B1">
      <selection activeCell="G3" sqref="G3"/>
    </sheetView>
  </sheetViews>
  <sheetFormatPr defaultColWidth="9.140625" defaultRowHeight="12.75"/>
  <cols>
    <col min="1" max="1" width="33.7109375" style="0" customWidth="1"/>
    <col min="2" max="2" width="12.7109375" style="0" bestFit="1" customWidth="1"/>
    <col min="3" max="3" width="12.7109375" style="0" customWidth="1"/>
    <col min="4" max="5" width="16.28125" style="0" customWidth="1"/>
    <col min="6" max="6" width="14.7109375" style="0" customWidth="1"/>
    <col min="7" max="7" width="14.28125" style="0" customWidth="1"/>
    <col min="8" max="9" width="12.7109375" style="0" customWidth="1"/>
  </cols>
  <sheetData>
    <row r="1" spans="1:10" ht="18">
      <c r="A1" s="8" t="s">
        <v>78</v>
      </c>
      <c r="B1" s="1"/>
      <c r="C1" s="1"/>
      <c r="H1" s="1"/>
      <c r="J1" s="2" t="s">
        <v>102</v>
      </c>
    </row>
    <row r="2" spans="1:8" ht="18">
      <c r="A2" s="8" t="s">
        <v>79</v>
      </c>
      <c r="B2" s="1"/>
      <c r="C2" s="1"/>
      <c r="H2" s="1"/>
    </row>
    <row r="3" spans="1:10" ht="11.25" customHeight="1">
      <c r="A3" s="8"/>
      <c r="B3" s="1"/>
      <c r="C3" s="1"/>
      <c r="H3" s="1"/>
      <c r="J3" s="2"/>
    </row>
    <row r="4" spans="1:10" ht="18">
      <c r="A4" s="8" t="s">
        <v>101</v>
      </c>
      <c r="B4" s="1"/>
      <c r="C4" s="1"/>
      <c r="H4" s="1"/>
      <c r="J4" s="2"/>
    </row>
    <row r="5" ht="18.75">
      <c r="A5" s="82"/>
    </row>
    <row r="6" ht="13.5" thickBot="1"/>
    <row r="7" spans="1:10" ht="39.75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6" t="s">
        <v>1</v>
      </c>
      <c r="B8" s="3">
        <v>48</v>
      </c>
      <c r="C8" s="3">
        <v>100</v>
      </c>
      <c r="D8" s="3">
        <v>16</v>
      </c>
      <c r="E8" s="3">
        <v>154</v>
      </c>
      <c r="F8" s="3">
        <v>6</v>
      </c>
      <c r="G8" s="3">
        <v>4</v>
      </c>
      <c r="H8" s="3">
        <v>69</v>
      </c>
      <c r="I8" s="3">
        <v>15</v>
      </c>
      <c r="J8" s="17">
        <f aca="true" t="shared" si="0" ref="J8:J15">SUM(B8:I8)</f>
        <v>412</v>
      </c>
    </row>
    <row r="9" spans="1:10" ht="12.75" customHeight="1">
      <c r="A9" s="6" t="s">
        <v>11</v>
      </c>
      <c r="B9" s="3">
        <v>4</v>
      </c>
      <c r="C9" s="3">
        <v>5</v>
      </c>
      <c r="D9" s="3">
        <v>1</v>
      </c>
      <c r="E9" s="3">
        <v>3</v>
      </c>
      <c r="F9" s="3">
        <v>1</v>
      </c>
      <c r="G9" s="3">
        <v>0</v>
      </c>
      <c r="H9" s="3">
        <v>2</v>
      </c>
      <c r="I9" s="3">
        <v>0</v>
      </c>
      <c r="J9" s="17">
        <f t="shared" si="0"/>
        <v>16</v>
      </c>
    </row>
    <row r="10" spans="1:10" ht="12.75" customHeight="1">
      <c r="A10" s="6" t="s">
        <v>12</v>
      </c>
      <c r="B10" s="3">
        <v>13</v>
      </c>
      <c r="C10" s="3">
        <v>23</v>
      </c>
      <c r="D10" s="3">
        <v>6</v>
      </c>
      <c r="E10" s="3">
        <v>50</v>
      </c>
      <c r="F10" s="3">
        <v>3</v>
      </c>
      <c r="G10" s="3">
        <v>0</v>
      </c>
      <c r="H10" s="3">
        <v>29</v>
      </c>
      <c r="I10" s="3">
        <v>3</v>
      </c>
      <c r="J10" s="17">
        <f t="shared" si="0"/>
        <v>127</v>
      </c>
    </row>
    <row r="11" spans="1:10" ht="12.75" customHeight="1">
      <c r="A11" s="6" t="s">
        <v>13</v>
      </c>
      <c r="B11" s="3">
        <v>8</v>
      </c>
      <c r="C11" s="3">
        <v>13</v>
      </c>
      <c r="D11" s="3">
        <v>9</v>
      </c>
      <c r="E11" s="3">
        <v>97</v>
      </c>
      <c r="F11" s="3">
        <v>1</v>
      </c>
      <c r="G11" s="3">
        <v>3</v>
      </c>
      <c r="H11" s="3">
        <v>18</v>
      </c>
      <c r="I11" s="3">
        <v>5</v>
      </c>
      <c r="J11" s="17">
        <f t="shared" si="0"/>
        <v>154</v>
      </c>
    </row>
    <row r="12" spans="1:10" ht="12.75" customHeight="1">
      <c r="A12" s="6" t="s">
        <v>14</v>
      </c>
      <c r="B12" s="3">
        <v>4</v>
      </c>
      <c r="C12" s="3">
        <v>14</v>
      </c>
      <c r="D12" s="3">
        <v>0</v>
      </c>
      <c r="E12" s="3">
        <v>1</v>
      </c>
      <c r="F12" s="3">
        <v>1</v>
      </c>
      <c r="G12" s="3">
        <v>0</v>
      </c>
      <c r="H12" s="3">
        <v>4</v>
      </c>
      <c r="I12" s="3">
        <v>0</v>
      </c>
      <c r="J12" s="17">
        <f t="shared" si="0"/>
        <v>24</v>
      </c>
    </row>
    <row r="13" spans="1:10" ht="12.75" customHeight="1">
      <c r="A13" s="6" t="s">
        <v>2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7">
        <f t="shared" si="0"/>
        <v>1</v>
      </c>
    </row>
    <row r="14" spans="1:10" ht="12.75" customHeight="1" thickBot="1">
      <c r="A14" s="60" t="s">
        <v>3</v>
      </c>
      <c r="B14" s="11">
        <v>31</v>
      </c>
      <c r="C14" s="11">
        <v>68</v>
      </c>
      <c r="D14" s="11">
        <v>6</v>
      </c>
      <c r="E14" s="11">
        <v>53</v>
      </c>
      <c r="F14" s="11">
        <v>3</v>
      </c>
      <c r="G14" s="11">
        <v>1</v>
      </c>
      <c r="H14" s="11">
        <v>45</v>
      </c>
      <c r="I14" s="11">
        <v>10</v>
      </c>
      <c r="J14" s="85">
        <f t="shared" si="0"/>
        <v>217</v>
      </c>
    </row>
    <row r="15" spans="1:10" ht="16.5" thickBot="1">
      <c r="A15" s="61" t="s">
        <v>75</v>
      </c>
      <c r="B15" s="72">
        <v>18</v>
      </c>
      <c r="C15" s="72">
        <v>45</v>
      </c>
      <c r="D15" s="72">
        <v>0</v>
      </c>
      <c r="E15" s="72">
        <v>3</v>
      </c>
      <c r="F15" s="72">
        <v>0</v>
      </c>
      <c r="G15" s="72">
        <v>1</v>
      </c>
      <c r="H15" s="72">
        <v>16</v>
      </c>
      <c r="I15" s="72">
        <v>7</v>
      </c>
      <c r="J15" s="37">
        <f t="shared" si="0"/>
        <v>90</v>
      </c>
    </row>
    <row r="16" spans="1:10" ht="26.25" customHeight="1">
      <c r="A16" s="62" t="s">
        <v>76</v>
      </c>
      <c r="B16" s="13">
        <f aca="true" t="shared" si="1" ref="B16:J16">B15/B14</f>
        <v>0.5806451612903226</v>
      </c>
      <c r="C16" s="13">
        <f t="shared" si="1"/>
        <v>0.6617647058823529</v>
      </c>
      <c r="D16" s="13">
        <f t="shared" si="1"/>
        <v>0</v>
      </c>
      <c r="E16" s="13">
        <f t="shared" si="1"/>
        <v>0.05660377358490566</v>
      </c>
      <c r="F16" s="13">
        <f t="shared" si="1"/>
        <v>0</v>
      </c>
      <c r="G16" s="13">
        <f t="shared" si="1"/>
        <v>1</v>
      </c>
      <c r="H16" s="13">
        <f t="shared" si="1"/>
        <v>0.35555555555555557</v>
      </c>
      <c r="I16" s="13">
        <f t="shared" si="1"/>
        <v>0.7</v>
      </c>
      <c r="J16" s="13">
        <f t="shared" si="1"/>
        <v>0.4147465437788018</v>
      </c>
    </row>
    <row r="17" spans="1:10" s="65" customFormat="1" ht="12.75" customHeight="1">
      <c r="A17" s="63"/>
      <c r="B17" s="64"/>
      <c r="C17" s="64"/>
      <c r="D17"/>
      <c r="E17"/>
      <c r="F17"/>
      <c r="G17"/>
      <c r="H17" s="64"/>
      <c r="I17" s="64"/>
      <c r="J17" s="64"/>
    </row>
    <row r="18" spans="1:10" s="65" customFormat="1" ht="12.75" customHeight="1">
      <c r="A18" s="66" t="s">
        <v>77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8">
        <f>SUM(B18:I18)</f>
        <v>3</v>
      </c>
    </row>
    <row r="19" spans="4:7" ht="13.5" thickBot="1">
      <c r="D19" s="79"/>
      <c r="E19" s="79"/>
      <c r="F19" s="79"/>
      <c r="G19" s="79"/>
    </row>
    <row r="20" spans="1:10" ht="39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>
      <c r="A21" s="16" t="s">
        <v>16</v>
      </c>
      <c r="B21" s="3">
        <v>2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17">
        <f aca="true" t="shared" si="2" ref="J21:J26">SUM(B21:I21)</f>
        <v>4</v>
      </c>
    </row>
    <row r="22" spans="1:10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7">
        <f t="shared" si="2"/>
        <v>0</v>
      </c>
    </row>
    <row r="23" spans="1:10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7">
        <f t="shared" si="2"/>
        <v>0</v>
      </c>
    </row>
    <row r="24" spans="1:10" ht="12.75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7">
        <f t="shared" si="2"/>
        <v>0</v>
      </c>
    </row>
    <row r="25" spans="1:10" ht="12.75">
      <c r="A25" s="18" t="s">
        <v>20</v>
      </c>
      <c r="B25" s="3">
        <v>2</v>
      </c>
      <c r="C25" s="3">
        <v>5</v>
      </c>
      <c r="D25" s="3">
        <v>1</v>
      </c>
      <c r="E25" s="3">
        <v>2</v>
      </c>
      <c r="F25" s="3">
        <v>0</v>
      </c>
      <c r="G25" s="3">
        <v>0</v>
      </c>
      <c r="H25" s="3">
        <v>2</v>
      </c>
      <c r="I25" s="3">
        <v>0</v>
      </c>
      <c r="J25" s="17">
        <f t="shared" si="2"/>
        <v>12</v>
      </c>
    </row>
    <row r="26" spans="1:10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2"/>
        <v>0</v>
      </c>
    </row>
    <row r="27" spans="1:10" ht="13.5" thickBot="1">
      <c r="A27" s="14" t="s">
        <v>22</v>
      </c>
      <c r="B27" s="20">
        <f aca="true" t="shared" si="3" ref="B27:J27">SUM(B21:B26)</f>
        <v>4</v>
      </c>
      <c r="C27" s="21">
        <f t="shared" si="3"/>
        <v>5</v>
      </c>
      <c r="D27" s="21">
        <f t="shared" si="3"/>
        <v>1</v>
      </c>
      <c r="E27" s="21">
        <f t="shared" si="3"/>
        <v>3</v>
      </c>
      <c r="F27" s="21">
        <f t="shared" si="3"/>
        <v>1</v>
      </c>
      <c r="G27" s="31">
        <f t="shared" si="3"/>
        <v>0</v>
      </c>
      <c r="H27" s="21">
        <f t="shared" si="3"/>
        <v>2</v>
      </c>
      <c r="I27" s="33">
        <f t="shared" si="3"/>
        <v>0</v>
      </c>
      <c r="J27" s="21">
        <f t="shared" si="3"/>
        <v>16</v>
      </c>
    </row>
    <row r="28" ht="13.5" thickBot="1">
      <c r="A28" s="23"/>
    </row>
    <row r="29" spans="1:10" ht="39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7">
        <f aca="true" t="shared" si="4" ref="J30:J39">SUM(B30:I30)</f>
        <v>0</v>
      </c>
    </row>
    <row r="31" spans="1:10" ht="12.75">
      <c r="A31" s="18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17">
        <f t="shared" si="4"/>
        <v>0</v>
      </c>
    </row>
    <row r="32" spans="1:10" ht="12.75">
      <c r="A32" s="18" t="s">
        <v>26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7">
        <f t="shared" si="4"/>
        <v>1</v>
      </c>
    </row>
    <row r="33" spans="1:10" ht="12.75">
      <c r="A33" s="18" t="s">
        <v>27</v>
      </c>
      <c r="B33" s="3">
        <v>1</v>
      </c>
      <c r="C33" s="3">
        <v>18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17">
        <f t="shared" si="4"/>
        <v>21</v>
      </c>
    </row>
    <row r="34" spans="1:10" ht="12.75">
      <c r="A34" s="18" t="s">
        <v>28</v>
      </c>
      <c r="B34" s="3">
        <v>0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17">
        <f t="shared" si="4"/>
        <v>1</v>
      </c>
    </row>
    <row r="35" spans="1:10" ht="12.75">
      <c r="A35" s="18" t="s">
        <v>29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7">
        <f t="shared" si="4"/>
        <v>0</v>
      </c>
    </row>
    <row r="36" spans="1:10" ht="12.75">
      <c r="A36" s="18" t="s">
        <v>30</v>
      </c>
      <c r="B36" s="3">
        <v>1</v>
      </c>
      <c r="C36" s="3">
        <v>3</v>
      </c>
      <c r="D36" s="3">
        <v>1</v>
      </c>
      <c r="E36" s="3">
        <v>12</v>
      </c>
      <c r="F36" s="3">
        <v>0</v>
      </c>
      <c r="G36" s="3">
        <v>0</v>
      </c>
      <c r="H36" s="3">
        <v>4</v>
      </c>
      <c r="I36" s="3">
        <v>1</v>
      </c>
      <c r="J36" s="17">
        <f t="shared" si="4"/>
        <v>22</v>
      </c>
    </row>
    <row r="37" spans="1:10" ht="12.75">
      <c r="A37" s="18" t="s">
        <v>31</v>
      </c>
      <c r="B37" s="3">
        <v>11</v>
      </c>
      <c r="C37" s="3">
        <v>0</v>
      </c>
      <c r="D37" s="3">
        <v>5</v>
      </c>
      <c r="E37" s="3">
        <v>36</v>
      </c>
      <c r="F37" s="3">
        <v>2</v>
      </c>
      <c r="G37" s="3">
        <v>0</v>
      </c>
      <c r="H37" s="3">
        <v>25</v>
      </c>
      <c r="I37" s="3">
        <v>2</v>
      </c>
      <c r="J37" s="17">
        <f t="shared" si="4"/>
        <v>81</v>
      </c>
    </row>
    <row r="38" spans="1:10" ht="12.75">
      <c r="A38" s="18" t="s">
        <v>32</v>
      </c>
      <c r="B38" s="3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17">
        <f t="shared" si="4"/>
        <v>1</v>
      </c>
    </row>
    <row r="39" spans="1:10" ht="13.5" thickBot="1">
      <c r="A39" s="19" t="s">
        <v>33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17">
        <f t="shared" si="4"/>
        <v>0</v>
      </c>
    </row>
    <row r="40" spans="1:10" ht="13.5" thickBot="1">
      <c r="A40" s="14" t="s">
        <v>22</v>
      </c>
      <c r="B40" s="20">
        <f aca="true" t="shared" si="5" ref="B40:J40">SUM(B30:B39)</f>
        <v>13</v>
      </c>
      <c r="C40" s="21">
        <f t="shared" si="5"/>
        <v>23</v>
      </c>
      <c r="D40" s="20">
        <f t="shared" si="5"/>
        <v>6</v>
      </c>
      <c r="E40" s="21">
        <f t="shared" si="5"/>
        <v>50</v>
      </c>
      <c r="F40" s="21">
        <f t="shared" si="5"/>
        <v>3</v>
      </c>
      <c r="G40" s="31">
        <f t="shared" si="5"/>
        <v>0</v>
      </c>
      <c r="H40" s="21">
        <f t="shared" si="5"/>
        <v>29</v>
      </c>
      <c r="I40" s="31">
        <f t="shared" si="5"/>
        <v>3</v>
      </c>
      <c r="J40" s="21">
        <f t="shared" si="5"/>
        <v>127</v>
      </c>
    </row>
    <row r="41" ht="13.5" thickBot="1">
      <c r="A41" s="23"/>
    </row>
    <row r="42" spans="1:10" ht="39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10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17">
        <f>SUM(B43:I43)</f>
        <v>0</v>
      </c>
    </row>
    <row r="44" spans="1:10" ht="12.75">
      <c r="A44" s="18" t="s">
        <v>36</v>
      </c>
      <c r="B44" s="3">
        <v>4</v>
      </c>
      <c r="C44" s="3">
        <v>14</v>
      </c>
      <c r="D44" s="3">
        <v>0</v>
      </c>
      <c r="E44" s="3">
        <v>1</v>
      </c>
      <c r="F44" s="3">
        <v>1</v>
      </c>
      <c r="G44" s="3">
        <v>0</v>
      </c>
      <c r="H44" s="3">
        <v>4</v>
      </c>
      <c r="I44" s="3">
        <v>0</v>
      </c>
      <c r="J44" s="17">
        <f>SUM(B44:I44)</f>
        <v>24</v>
      </c>
    </row>
    <row r="45" spans="1:10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17">
        <f>SUM(B45:I45)</f>
        <v>0</v>
      </c>
    </row>
    <row r="46" spans="1:10" ht="13.5" thickBot="1">
      <c r="A46" s="14" t="s">
        <v>38</v>
      </c>
      <c r="B46" s="20">
        <f aca="true" t="shared" si="6" ref="B46:J46">SUM(B43:B45)</f>
        <v>4</v>
      </c>
      <c r="C46" s="21">
        <f t="shared" si="6"/>
        <v>14</v>
      </c>
      <c r="D46" s="21">
        <f t="shared" si="6"/>
        <v>0</v>
      </c>
      <c r="E46" s="21">
        <f t="shared" si="6"/>
        <v>1</v>
      </c>
      <c r="F46" s="21">
        <f t="shared" si="6"/>
        <v>1</v>
      </c>
      <c r="G46" s="31">
        <f t="shared" si="6"/>
        <v>0</v>
      </c>
      <c r="H46" s="21">
        <f t="shared" si="6"/>
        <v>4</v>
      </c>
      <c r="I46" s="33">
        <f t="shared" si="6"/>
        <v>0</v>
      </c>
      <c r="J46" s="22">
        <f t="shared" si="6"/>
        <v>24</v>
      </c>
    </row>
    <row r="47" spans="1:10" ht="12.75">
      <c r="A47" s="16" t="s">
        <v>39</v>
      </c>
      <c r="B47" s="3">
        <v>1</v>
      </c>
      <c r="C47" s="3">
        <v>5</v>
      </c>
      <c r="D47" s="3">
        <v>0</v>
      </c>
      <c r="E47" s="3">
        <v>9</v>
      </c>
      <c r="F47" s="3">
        <v>0</v>
      </c>
      <c r="G47" s="3">
        <v>1</v>
      </c>
      <c r="H47" s="3">
        <v>0</v>
      </c>
      <c r="I47" s="3">
        <v>1</v>
      </c>
      <c r="J47" s="17">
        <f aca="true" t="shared" si="7" ref="J47:J59">SUM(B47:I47)</f>
        <v>17</v>
      </c>
    </row>
    <row r="48" spans="1:10" ht="12.75">
      <c r="A48" s="18" t="s">
        <v>40</v>
      </c>
      <c r="B48" s="3">
        <v>0</v>
      </c>
      <c r="C48" s="3">
        <v>2</v>
      </c>
      <c r="D48" s="3">
        <v>1</v>
      </c>
      <c r="E48" s="3">
        <v>36</v>
      </c>
      <c r="F48" s="3">
        <v>0</v>
      </c>
      <c r="G48" s="3">
        <v>1</v>
      </c>
      <c r="H48" s="3">
        <v>0</v>
      </c>
      <c r="I48" s="3">
        <v>3</v>
      </c>
      <c r="J48" s="17">
        <f t="shared" si="7"/>
        <v>43</v>
      </c>
    </row>
    <row r="49" spans="1:10" ht="12.75">
      <c r="A49" s="18" t="s">
        <v>41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17">
        <f t="shared" si="7"/>
        <v>1</v>
      </c>
    </row>
    <row r="50" spans="1:10" ht="12.75">
      <c r="A50" s="18" t="s">
        <v>42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17">
        <f t="shared" si="7"/>
        <v>0</v>
      </c>
    </row>
    <row r="51" spans="1:10" ht="12.75">
      <c r="A51" s="18" t="s">
        <v>43</v>
      </c>
      <c r="B51" s="3">
        <v>0</v>
      </c>
      <c r="C51" s="3">
        <v>0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17">
        <f t="shared" si="7"/>
        <v>6</v>
      </c>
    </row>
    <row r="52" spans="1:10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17">
        <f t="shared" si="7"/>
        <v>0</v>
      </c>
    </row>
    <row r="53" spans="1:10" ht="12.75">
      <c r="A53" s="18" t="s">
        <v>45</v>
      </c>
      <c r="B53" s="3">
        <v>2</v>
      </c>
      <c r="C53" s="3">
        <v>4</v>
      </c>
      <c r="D53" s="3">
        <v>3</v>
      </c>
      <c r="E53" s="3">
        <v>26</v>
      </c>
      <c r="F53" s="3">
        <v>0</v>
      </c>
      <c r="G53" s="3">
        <v>1</v>
      </c>
      <c r="H53" s="3">
        <v>12</v>
      </c>
      <c r="I53" s="3">
        <v>0</v>
      </c>
      <c r="J53" s="17">
        <f t="shared" si="7"/>
        <v>48</v>
      </c>
    </row>
    <row r="54" spans="1:10" ht="12.75">
      <c r="A54" s="18" t="s">
        <v>46</v>
      </c>
      <c r="B54" s="3">
        <v>0</v>
      </c>
      <c r="C54" s="3">
        <v>2</v>
      </c>
      <c r="D54" s="3">
        <v>0</v>
      </c>
      <c r="E54" s="3">
        <v>3</v>
      </c>
      <c r="F54" s="3">
        <v>0</v>
      </c>
      <c r="G54" s="3">
        <v>0</v>
      </c>
      <c r="H54" s="3">
        <v>1</v>
      </c>
      <c r="I54" s="3">
        <v>0</v>
      </c>
      <c r="J54" s="17">
        <f t="shared" si="7"/>
        <v>6</v>
      </c>
    </row>
    <row r="55" spans="1:10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7">
        <f t="shared" si="7"/>
        <v>0</v>
      </c>
    </row>
    <row r="56" spans="1:10" ht="12.75">
      <c r="A56" s="18" t="s">
        <v>48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1</v>
      </c>
      <c r="I56" s="3">
        <v>0</v>
      </c>
      <c r="J56" s="17">
        <f t="shared" si="7"/>
        <v>2</v>
      </c>
    </row>
    <row r="57" spans="1:10" ht="12.75">
      <c r="A57" s="18" t="s">
        <v>49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17">
        <f t="shared" si="7"/>
        <v>0</v>
      </c>
    </row>
    <row r="58" spans="1:10" ht="12.75">
      <c r="A58" s="19" t="s">
        <v>50</v>
      </c>
      <c r="B58" s="3">
        <v>2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1</v>
      </c>
      <c r="I58" s="3">
        <v>0</v>
      </c>
      <c r="J58" s="17">
        <f t="shared" si="7"/>
        <v>4</v>
      </c>
    </row>
    <row r="59" spans="1:10" ht="13.5" thickBot="1">
      <c r="A59" s="19" t="s">
        <v>51</v>
      </c>
      <c r="B59" s="3">
        <v>3</v>
      </c>
      <c r="C59" s="3">
        <v>0</v>
      </c>
      <c r="D59" s="3">
        <v>4</v>
      </c>
      <c r="E59" s="3">
        <v>17</v>
      </c>
      <c r="F59" s="3">
        <v>0</v>
      </c>
      <c r="G59" s="3">
        <v>0</v>
      </c>
      <c r="H59" s="3">
        <v>3</v>
      </c>
      <c r="I59" s="3">
        <v>0</v>
      </c>
      <c r="J59" s="17">
        <f t="shared" si="7"/>
        <v>27</v>
      </c>
    </row>
    <row r="60" spans="1:10" ht="13.5" thickBot="1">
      <c r="A60" s="14" t="s">
        <v>52</v>
      </c>
      <c r="B60" s="24">
        <f aca="true" t="shared" si="8" ref="B60:J60">SUM(B47:B59)</f>
        <v>8</v>
      </c>
      <c r="C60" s="25">
        <f t="shared" si="8"/>
        <v>13</v>
      </c>
      <c r="D60" s="25">
        <f t="shared" si="8"/>
        <v>9</v>
      </c>
      <c r="E60" s="25">
        <f t="shared" si="8"/>
        <v>97</v>
      </c>
      <c r="F60" s="25">
        <f t="shared" si="8"/>
        <v>1</v>
      </c>
      <c r="G60" s="32">
        <f t="shared" si="8"/>
        <v>3</v>
      </c>
      <c r="H60" s="25">
        <f t="shared" si="8"/>
        <v>18</v>
      </c>
      <c r="I60" s="81">
        <f t="shared" si="8"/>
        <v>5</v>
      </c>
      <c r="J60" s="26">
        <f t="shared" si="8"/>
        <v>154</v>
      </c>
    </row>
    <row r="61" spans="1:10" ht="13.5" thickBot="1">
      <c r="A61" s="27" t="s">
        <v>22</v>
      </c>
      <c r="B61" s="28">
        <f aca="true" t="shared" si="9" ref="B61:J61">B60+B46</f>
        <v>12</v>
      </c>
      <c r="C61" s="21">
        <f t="shared" si="9"/>
        <v>27</v>
      </c>
      <c r="D61" s="21">
        <f t="shared" si="9"/>
        <v>9</v>
      </c>
      <c r="E61" s="21">
        <f t="shared" si="9"/>
        <v>98</v>
      </c>
      <c r="F61" s="21">
        <f t="shared" si="9"/>
        <v>2</v>
      </c>
      <c r="G61" s="33">
        <f t="shared" si="9"/>
        <v>3</v>
      </c>
      <c r="H61" s="21">
        <f t="shared" si="9"/>
        <v>22</v>
      </c>
      <c r="I61" s="33">
        <f t="shared" si="9"/>
        <v>5</v>
      </c>
      <c r="J61" s="22">
        <f t="shared" si="9"/>
        <v>178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600" verticalDpi="600" orientation="portrait" scale="62" r:id="rId1"/>
  <headerFooter alignWithMargins="0">
    <oddFooter>&amp;R&amp;P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B1">
      <selection activeCell="J2" sqref="J2"/>
    </sheetView>
  </sheetViews>
  <sheetFormatPr defaultColWidth="9.140625" defaultRowHeight="12.75"/>
  <cols>
    <col min="1" max="1" width="33.7109375" style="0" customWidth="1"/>
    <col min="2" max="2" width="12.7109375" style="0" bestFit="1" customWidth="1"/>
    <col min="3" max="3" width="12.7109375" style="0" customWidth="1"/>
    <col min="4" max="5" width="16.28125" style="0" customWidth="1"/>
    <col min="6" max="6" width="14.7109375" style="0" customWidth="1"/>
    <col min="7" max="7" width="14.28125" style="0" customWidth="1"/>
    <col min="8" max="9" width="12.7109375" style="0" customWidth="1"/>
  </cols>
  <sheetData>
    <row r="1" spans="1:10" ht="18">
      <c r="A1" s="8" t="s">
        <v>78</v>
      </c>
      <c r="B1" s="1"/>
      <c r="C1" s="1"/>
      <c r="H1" s="1"/>
      <c r="J1" s="2" t="s">
        <v>100</v>
      </c>
    </row>
    <row r="2" spans="1:8" ht="18">
      <c r="A2" s="8" t="s">
        <v>79</v>
      </c>
      <c r="B2" s="1"/>
      <c r="C2" s="1"/>
      <c r="H2" s="1"/>
    </row>
    <row r="3" spans="1:10" ht="11.25" customHeight="1">
      <c r="A3" s="8"/>
      <c r="B3" s="1"/>
      <c r="C3" s="1"/>
      <c r="H3" s="1"/>
      <c r="J3" s="2"/>
    </row>
    <row r="4" spans="1:10" ht="18">
      <c r="A4" s="8" t="s">
        <v>99</v>
      </c>
      <c r="B4" s="1"/>
      <c r="C4" s="1"/>
      <c r="H4" s="1"/>
      <c r="J4" s="2"/>
    </row>
    <row r="5" ht="18.75">
      <c r="A5" s="82"/>
    </row>
    <row r="6" ht="13.5" thickBot="1"/>
    <row r="7" spans="1:10" ht="39.75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80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6" t="s">
        <v>1</v>
      </c>
      <c r="B8" s="3">
        <v>23</v>
      </c>
      <c r="C8" s="3">
        <v>103</v>
      </c>
      <c r="D8" s="3">
        <v>20</v>
      </c>
      <c r="E8" s="3">
        <v>171</v>
      </c>
      <c r="F8" s="3">
        <v>5</v>
      </c>
      <c r="G8" s="3">
        <v>8</v>
      </c>
      <c r="H8" s="3">
        <v>87</v>
      </c>
      <c r="I8" s="3">
        <v>62</v>
      </c>
      <c r="J8" s="17">
        <f aca="true" t="shared" si="0" ref="J8:J15">SUM(B8:I8)</f>
        <v>479</v>
      </c>
    </row>
    <row r="9" spans="1:10" ht="12.75" customHeight="1">
      <c r="A9" s="6" t="s">
        <v>11</v>
      </c>
      <c r="B9" s="3">
        <v>5</v>
      </c>
      <c r="C9" s="3">
        <v>17</v>
      </c>
      <c r="D9" s="3">
        <v>0</v>
      </c>
      <c r="E9" s="3">
        <v>12</v>
      </c>
      <c r="F9" s="3">
        <v>3</v>
      </c>
      <c r="G9" s="3">
        <v>2</v>
      </c>
      <c r="H9" s="3">
        <v>2</v>
      </c>
      <c r="I9" s="3">
        <v>0</v>
      </c>
      <c r="J9" s="17">
        <f t="shared" si="0"/>
        <v>41</v>
      </c>
    </row>
    <row r="10" spans="1:10" ht="12.75" customHeight="1">
      <c r="A10" s="6" t="s">
        <v>12</v>
      </c>
      <c r="B10" s="3">
        <v>2</v>
      </c>
      <c r="C10" s="3">
        <v>5</v>
      </c>
      <c r="D10" s="3">
        <v>3</v>
      </c>
      <c r="E10" s="3">
        <v>36</v>
      </c>
      <c r="F10" s="3">
        <v>0</v>
      </c>
      <c r="G10" s="3">
        <v>3</v>
      </c>
      <c r="H10" s="3">
        <v>20</v>
      </c>
      <c r="I10" s="3">
        <v>2</v>
      </c>
      <c r="J10" s="17">
        <f t="shared" si="0"/>
        <v>71</v>
      </c>
    </row>
    <row r="11" spans="1:10" ht="12.75" customHeight="1">
      <c r="A11" s="6" t="s">
        <v>13</v>
      </c>
      <c r="B11" s="3">
        <v>7</v>
      </c>
      <c r="C11" s="3">
        <v>20</v>
      </c>
      <c r="D11" s="3">
        <v>17</v>
      </c>
      <c r="E11" s="3">
        <v>112</v>
      </c>
      <c r="F11" s="3">
        <v>1</v>
      </c>
      <c r="G11" s="3">
        <v>2</v>
      </c>
      <c r="H11" s="3">
        <v>33</v>
      </c>
      <c r="I11" s="3">
        <v>28</v>
      </c>
      <c r="J11" s="17">
        <f t="shared" si="0"/>
        <v>220</v>
      </c>
    </row>
    <row r="12" spans="1:10" ht="12.75" customHeight="1">
      <c r="A12" s="6" t="s">
        <v>14</v>
      </c>
      <c r="B12" s="3">
        <v>1</v>
      </c>
      <c r="C12" s="3">
        <v>15</v>
      </c>
      <c r="D12" s="3">
        <v>0</v>
      </c>
      <c r="E12" s="3">
        <v>1</v>
      </c>
      <c r="F12" s="3">
        <v>1</v>
      </c>
      <c r="G12" s="3">
        <v>0</v>
      </c>
      <c r="H12" s="3">
        <v>3</v>
      </c>
      <c r="I12" s="3">
        <v>7</v>
      </c>
      <c r="J12" s="17">
        <f t="shared" si="0"/>
        <v>28</v>
      </c>
    </row>
    <row r="13" spans="1:10" ht="12.75" customHeight="1">
      <c r="A13" s="6" t="s">
        <v>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7">
        <f t="shared" si="0"/>
        <v>0</v>
      </c>
    </row>
    <row r="14" spans="1:10" ht="12.75" customHeight="1" thickBot="1">
      <c r="A14" s="60" t="s">
        <v>3</v>
      </c>
      <c r="B14" s="11">
        <v>10</v>
      </c>
      <c r="C14" s="11">
        <v>51</v>
      </c>
      <c r="D14" s="11">
        <v>3</v>
      </c>
      <c r="E14" s="11">
        <v>46</v>
      </c>
      <c r="F14" s="11">
        <v>0</v>
      </c>
      <c r="G14" s="11">
        <v>4</v>
      </c>
      <c r="H14" s="11">
        <v>49</v>
      </c>
      <c r="I14" s="11">
        <v>27</v>
      </c>
      <c r="J14" s="17">
        <f t="shared" si="0"/>
        <v>190</v>
      </c>
    </row>
    <row r="15" spans="1:10" ht="16.5" thickBot="1">
      <c r="A15" s="61" t="s">
        <v>75</v>
      </c>
      <c r="B15" s="71">
        <v>8</v>
      </c>
      <c r="C15" s="72">
        <v>46</v>
      </c>
      <c r="D15" s="72">
        <v>0</v>
      </c>
      <c r="E15" s="72">
        <v>10</v>
      </c>
      <c r="F15" s="72">
        <v>0</v>
      </c>
      <c r="G15" s="72">
        <v>1</v>
      </c>
      <c r="H15" s="72">
        <v>29</v>
      </c>
      <c r="I15" s="73">
        <v>25</v>
      </c>
      <c r="J15" s="37">
        <f t="shared" si="0"/>
        <v>119</v>
      </c>
    </row>
    <row r="16" spans="1:10" ht="26.25" customHeight="1">
      <c r="A16" s="62" t="s">
        <v>76</v>
      </c>
      <c r="B16" s="13">
        <f aca="true" t="shared" si="1" ref="B16:J16">B15/B14</f>
        <v>0.8</v>
      </c>
      <c r="C16" s="13">
        <f t="shared" si="1"/>
        <v>0.9019607843137255</v>
      </c>
      <c r="D16" s="13">
        <f t="shared" si="1"/>
        <v>0</v>
      </c>
      <c r="E16" s="13">
        <f t="shared" si="1"/>
        <v>0.21739130434782608</v>
      </c>
      <c r="F16" s="13" t="e">
        <f t="shared" si="1"/>
        <v>#DIV/0!</v>
      </c>
      <c r="G16" s="13">
        <f t="shared" si="1"/>
        <v>0.25</v>
      </c>
      <c r="H16" s="13">
        <f t="shared" si="1"/>
        <v>0.5918367346938775</v>
      </c>
      <c r="I16" s="13">
        <f t="shared" si="1"/>
        <v>0.9259259259259259</v>
      </c>
      <c r="J16" s="13">
        <f t="shared" si="1"/>
        <v>0.6263157894736842</v>
      </c>
    </row>
    <row r="17" spans="1:10" s="65" customFormat="1" ht="12.75" customHeight="1">
      <c r="A17" s="63"/>
      <c r="B17" s="64"/>
      <c r="C17" s="64"/>
      <c r="D17"/>
      <c r="E17"/>
      <c r="F17"/>
      <c r="G17"/>
      <c r="H17" s="64"/>
      <c r="I17" s="64"/>
      <c r="J17" s="64"/>
    </row>
    <row r="18" spans="1:10" s="65" customFormat="1" ht="12.75" customHeight="1">
      <c r="A18" s="66" t="s">
        <v>77</v>
      </c>
      <c r="B18" s="3">
        <v>0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3</v>
      </c>
      <c r="I18" s="3">
        <v>1</v>
      </c>
      <c r="J18" s="78">
        <f>SUM(B18:I18)</f>
        <v>7</v>
      </c>
    </row>
    <row r="19" spans="4:7" ht="13.5" thickBot="1">
      <c r="D19" s="79"/>
      <c r="E19" s="79"/>
      <c r="F19" s="79"/>
      <c r="G19" s="79"/>
    </row>
    <row r="20" spans="1:10" ht="39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>
      <c r="A21" s="16" t="s">
        <v>16</v>
      </c>
      <c r="B21" s="3">
        <v>1</v>
      </c>
      <c r="C21" s="3">
        <v>1</v>
      </c>
      <c r="D21" s="3">
        <v>0</v>
      </c>
      <c r="E21" s="3">
        <v>10</v>
      </c>
      <c r="F21" s="3">
        <v>2</v>
      </c>
      <c r="G21" s="3">
        <v>2</v>
      </c>
      <c r="H21" s="3">
        <v>0</v>
      </c>
      <c r="I21" s="3">
        <v>0</v>
      </c>
      <c r="J21" s="17">
        <f aca="true" t="shared" si="2" ref="J21:J26">SUM(B21:I21)</f>
        <v>16</v>
      </c>
    </row>
    <row r="22" spans="1:10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7">
        <f t="shared" si="2"/>
        <v>0</v>
      </c>
    </row>
    <row r="23" spans="1:10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7">
        <f t="shared" si="2"/>
        <v>0</v>
      </c>
    </row>
    <row r="24" spans="1:10" ht="12.75">
      <c r="A24" s="18" t="s">
        <v>19</v>
      </c>
      <c r="B24" s="3">
        <v>3</v>
      </c>
      <c r="C24" s="3">
        <v>13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7">
        <f t="shared" si="2"/>
        <v>16</v>
      </c>
    </row>
    <row r="25" spans="1:10" ht="12.75">
      <c r="A25" s="18" t="s">
        <v>20</v>
      </c>
      <c r="B25" s="3">
        <v>1</v>
      </c>
      <c r="C25" s="3">
        <v>3</v>
      </c>
      <c r="D25" s="3">
        <v>0</v>
      </c>
      <c r="E25" s="3">
        <v>2</v>
      </c>
      <c r="F25" s="3">
        <v>1</v>
      </c>
      <c r="G25" s="3">
        <v>0</v>
      </c>
      <c r="H25" s="3">
        <v>2</v>
      </c>
      <c r="I25" s="3">
        <v>0</v>
      </c>
      <c r="J25" s="17">
        <f t="shared" si="2"/>
        <v>9</v>
      </c>
    </row>
    <row r="26" spans="1:10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2"/>
        <v>0</v>
      </c>
    </row>
    <row r="27" spans="1:10" ht="13.5" thickBot="1">
      <c r="A27" s="14" t="s">
        <v>22</v>
      </c>
      <c r="B27" s="20">
        <f aca="true" t="shared" si="3" ref="B27:J27">SUM(B21:B26)</f>
        <v>5</v>
      </c>
      <c r="C27" s="21">
        <f t="shared" si="3"/>
        <v>17</v>
      </c>
      <c r="D27" s="21">
        <f t="shared" si="3"/>
        <v>0</v>
      </c>
      <c r="E27" s="21">
        <f t="shared" si="3"/>
        <v>12</v>
      </c>
      <c r="F27" s="21">
        <f t="shared" si="3"/>
        <v>3</v>
      </c>
      <c r="G27" s="31">
        <f t="shared" si="3"/>
        <v>2</v>
      </c>
      <c r="H27" s="21">
        <f t="shared" si="3"/>
        <v>2</v>
      </c>
      <c r="I27" s="33">
        <f t="shared" si="3"/>
        <v>0</v>
      </c>
      <c r="J27" s="21">
        <f t="shared" si="3"/>
        <v>41</v>
      </c>
    </row>
    <row r="28" ht="13.5" thickBot="1">
      <c r="A28" s="23"/>
    </row>
    <row r="29" spans="1:10" ht="39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7">
        <f aca="true" t="shared" si="4" ref="J30:J39">SUM(B30:I30)</f>
        <v>0</v>
      </c>
    </row>
    <row r="31" spans="1:10" ht="12.75">
      <c r="A31" s="18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17">
        <f t="shared" si="4"/>
        <v>0</v>
      </c>
    </row>
    <row r="32" spans="1:10" ht="12.75">
      <c r="A32" s="18" t="s">
        <v>26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17">
        <f t="shared" si="4"/>
        <v>1</v>
      </c>
    </row>
    <row r="33" spans="1:10" ht="12.75">
      <c r="A33" s="18" t="s">
        <v>27</v>
      </c>
      <c r="B33" s="3">
        <v>0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17">
        <f t="shared" si="4"/>
        <v>5</v>
      </c>
    </row>
    <row r="34" spans="1:10" ht="12.75">
      <c r="A34" s="18" t="s">
        <v>28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17">
        <f t="shared" si="4"/>
        <v>0</v>
      </c>
    </row>
    <row r="35" spans="1:10" ht="12.75">
      <c r="A35" s="18" t="s">
        <v>29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7">
        <f t="shared" si="4"/>
        <v>0</v>
      </c>
    </row>
    <row r="36" spans="1:10" ht="12.75">
      <c r="A36" s="18" t="s">
        <v>30</v>
      </c>
      <c r="B36" s="3">
        <v>1</v>
      </c>
      <c r="C36" s="3">
        <v>2</v>
      </c>
      <c r="D36" s="3">
        <v>0</v>
      </c>
      <c r="E36" s="3">
        <v>7</v>
      </c>
      <c r="F36" s="3">
        <v>0</v>
      </c>
      <c r="G36" s="3">
        <v>1</v>
      </c>
      <c r="H36" s="3">
        <v>1</v>
      </c>
      <c r="I36" s="3">
        <v>2</v>
      </c>
      <c r="J36" s="17">
        <f t="shared" si="4"/>
        <v>14</v>
      </c>
    </row>
    <row r="37" spans="1:10" ht="12.75">
      <c r="A37" s="18" t="s">
        <v>31</v>
      </c>
      <c r="B37" s="3">
        <v>1</v>
      </c>
      <c r="C37" s="3">
        <v>0</v>
      </c>
      <c r="D37" s="3">
        <v>3</v>
      </c>
      <c r="E37" s="3">
        <v>25</v>
      </c>
      <c r="F37" s="3">
        <v>0</v>
      </c>
      <c r="G37" s="3">
        <v>1</v>
      </c>
      <c r="H37" s="3">
        <v>16</v>
      </c>
      <c r="I37" s="3">
        <v>0</v>
      </c>
      <c r="J37" s="17">
        <f t="shared" si="4"/>
        <v>46</v>
      </c>
    </row>
    <row r="38" spans="1:10" ht="12.75">
      <c r="A38" s="18" t="s">
        <v>32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17">
        <f t="shared" si="4"/>
        <v>0</v>
      </c>
    </row>
    <row r="39" spans="1:10" ht="13.5" thickBot="1">
      <c r="A39" s="19" t="s">
        <v>33</v>
      </c>
      <c r="B39" s="3">
        <v>0</v>
      </c>
      <c r="C39" s="3">
        <v>0</v>
      </c>
      <c r="D39" s="3">
        <v>0</v>
      </c>
      <c r="E39" s="3">
        <v>3</v>
      </c>
      <c r="F39" s="3">
        <v>0</v>
      </c>
      <c r="G39" s="3">
        <v>1</v>
      </c>
      <c r="H39" s="3">
        <v>1</v>
      </c>
      <c r="I39" s="3">
        <v>0</v>
      </c>
      <c r="J39" s="17">
        <f t="shared" si="4"/>
        <v>5</v>
      </c>
    </row>
    <row r="40" spans="1:10" ht="13.5" thickBot="1">
      <c r="A40" s="14" t="s">
        <v>22</v>
      </c>
      <c r="B40" s="20">
        <f aca="true" t="shared" si="5" ref="B40:J40">SUM(B30:B39)</f>
        <v>2</v>
      </c>
      <c r="C40" s="21">
        <f t="shared" si="5"/>
        <v>5</v>
      </c>
      <c r="D40" s="20">
        <f t="shared" si="5"/>
        <v>3</v>
      </c>
      <c r="E40" s="21">
        <f t="shared" si="5"/>
        <v>36</v>
      </c>
      <c r="F40" s="21">
        <f t="shared" si="5"/>
        <v>0</v>
      </c>
      <c r="G40" s="31">
        <f t="shared" si="5"/>
        <v>3</v>
      </c>
      <c r="H40" s="21">
        <f t="shared" si="5"/>
        <v>20</v>
      </c>
      <c r="I40" s="31">
        <f t="shared" si="5"/>
        <v>2</v>
      </c>
      <c r="J40" s="21">
        <f t="shared" si="5"/>
        <v>71</v>
      </c>
    </row>
    <row r="41" ht="13.5" thickBot="1">
      <c r="A41" s="23"/>
    </row>
    <row r="42" spans="1:10" ht="39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10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17">
        <f>SUM(B43:I43)</f>
        <v>0</v>
      </c>
    </row>
    <row r="44" spans="1:10" ht="12.75">
      <c r="A44" s="18" t="s">
        <v>36</v>
      </c>
      <c r="B44" s="3">
        <v>1</v>
      </c>
      <c r="C44" s="3">
        <v>15</v>
      </c>
      <c r="D44" s="3">
        <v>0</v>
      </c>
      <c r="E44" s="3">
        <v>1</v>
      </c>
      <c r="F44" s="3">
        <v>1</v>
      </c>
      <c r="G44" s="3">
        <v>0</v>
      </c>
      <c r="H44" s="3">
        <v>3</v>
      </c>
      <c r="I44" s="3">
        <v>7</v>
      </c>
      <c r="J44" s="17">
        <f>SUM(B44:I44)</f>
        <v>28</v>
      </c>
    </row>
    <row r="45" spans="1:10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17">
        <f>SUM(B45:I45)</f>
        <v>0</v>
      </c>
    </row>
    <row r="46" spans="1:10" ht="13.5" thickBot="1">
      <c r="A46" s="14" t="s">
        <v>38</v>
      </c>
      <c r="B46" s="20">
        <f aca="true" t="shared" si="6" ref="B46:J46">SUM(B43:B45)</f>
        <v>1</v>
      </c>
      <c r="C46" s="21">
        <f t="shared" si="6"/>
        <v>15</v>
      </c>
      <c r="D46" s="21">
        <f t="shared" si="6"/>
        <v>0</v>
      </c>
      <c r="E46" s="21">
        <f t="shared" si="6"/>
        <v>1</v>
      </c>
      <c r="F46" s="21">
        <f t="shared" si="6"/>
        <v>1</v>
      </c>
      <c r="G46" s="31">
        <f t="shared" si="6"/>
        <v>0</v>
      </c>
      <c r="H46" s="21">
        <f t="shared" si="6"/>
        <v>3</v>
      </c>
      <c r="I46" s="33">
        <f t="shared" si="6"/>
        <v>7</v>
      </c>
      <c r="J46" s="22">
        <f t="shared" si="6"/>
        <v>28</v>
      </c>
    </row>
    <row r="47" spans="1:10" ht="12.75">
      <c r="A47" s="16" t="s">
        <v>39</v>
      </c>
      <c r="B47" s="3">
        <v>2</v>
      </c>
      <c r="C47" s="3">
        <v>7</v>
      </c>
      <c r="D47" s="3">
        <v>0</v>
      </c>
      <c r="E47" s="3">
        <v>6</v>
      </c>
      <c r="F47" s="3">
        <v>0</v>
      </c>
      <c r="G47" s="3">
        <v>0</v>
      </c>
      <c r="H47" s="3">
        <v>3</v>
      </c>
      <c r="I47" s="3">
        <v>3</v>
      </c>
      <c r="J47" s="17">
        <f aca="true" t="shared" si="7" ref="J47:J59">SUM(B47:I47)</f>
        <v>21</v>
      </c>
    </row>
    <row r="48" spans="1:10" ht="12.75">
      <c r="A48" s="18" t="s">
        <v>40</v>
      </c>
      <c r="B48" s="3">
        <v>0</v>
      </c>
      <c r="C48" s="3">
        <v>2</v>
      </c>
      <c r="D48" s="3">
        <v>0</v>
      </c>
      <c r="E48" s="3">
        <v>37</v>
      </c>
      <c r="F48" s="3">
        <v>0</v>
      </c>
      <c r="G48" s="3">
        <v>1</v>
      </c>
      <c r="H48" s="3">
        <v>0</v>
      </c>
      <c r="I48" s="3">
        <v>10</v>
      </c>
      <c r="J48" s="17">
        <f t="shared" si="7"/>
        <v>50</v>
      </c>
    </row>
    <row r="49" spans="1:10" ht="12.75">
      <c r="A49" s="18" t="s">
        <v>41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2</v>
      </c>
      <c r="I49" s="3">
        <v>0</v>
      </c>
      <c r="J49" s="17">
        <f t="shared" si="7"/>
        <v>4</v>
      </c>
    </row>
    <row r="50" spans="1:10" ht="12.75">
      <c r="A50" s="18" t="s">
        <v>42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17">
        <f t="shared" si="7"/>
        <v>1</v>
      </c>
    </row>
    <row r="51" spans="1:10" ht="12.75">
      <c r="A51" s="18" t="s">
        <v>43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17">
        <f t="shared" si="7"/>
        <v>0</v>
      </c>
    </row>
    <row r="52" spans="1:10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17">
        <f t="shared" si="7"/>
        <v>0</v>
      </c>
    </row>
    <row r="53" spans="1:10" ht="12.75">
      <c r="A53" s="18" t="s">
        <v>45</v>
      </c>
      <c r="B53" s="3">
        <v>2</v>
      </c>
      <c r="C53" s="3">
        <v>7</v>
      </c>
      <c r="D53" s="3">
        <v>9</v>
      </c>
      <c r="E53" s="3">
        <v>48</v>
      </c>
      <c r="F53" s="3">
        <v>0</v>
      </c>
      <c r="G53" s="3">
        <v>0</v>
      </c>
      <c r="H53" s="3">
        <v>10</v>
      </c>
      <c r="I53" s="3">
        <v>4</v>
      </c>
      <c r="J53" s="17">
        <f t="shared" si="7"/>
        <v>80</v>
      </c>
    </row>
    <row r="54" spans="1:10" ht="12.75">
      <c r="A54" s="18" t="s">
        <v>46</v>
      </c>
      <c r="B54" s="3">
        <v>0</v>
      </c>
      <c r="C54" s="3">
        <v>0</v>
      </c>
      <c r="D54" s="3">
        <v>0</v>
      </c>
      <c r="E54" s="3">
        <v>3</v>
      </c>
      <c r="F54" s="3">
        <v>0</v>
      </c>
      <c r="G54" s="3">
        <v>0</v>
      </c>
      <c r="H54" s="3">
        <v>3</v>
      </c>
      <c r="I54" s="3">
        <v>0</v>
      </c>
      <c r="J54" s="17">
        <f t="shared" si="7"/>
        <v>6</v>
      </c>
    </row>
    <row r="55" spans="1:10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7">
        <f t="shared" si="7"/>
        <v>0</v>
      </c>
    </row>
    <row r="56" spans="1:10" ht="12.75">
      <c r="A56" s="18" t="s">
        <v>48</v>
      </c>
      <c r="B56" s="3">
        <v>1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2</v>
      </c>
      <c r="I56" s="3">
        <v>0</v>
      </c>
      <c r="J56" s="17">
        <f t="shared" si="7"/>
        <v>4</v>
      </c>
    </row>
    <row r="57" spans="1:10" ht="12.75">
      <c r="A57" s="18" t="s">
        <v>49</v>
      </c>
      <c r="B57" s="3">
        <v>1</v>
      </c>
      <c r="C57" s="3">
        <v>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17">
        <f t="shared" si="7"/>
        <v>3</v>
      </c>
    </row>
    <row r="58" spans="1:10" ht="12.75">
      <c r="A58" s="19" t="s">
        <v>50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6</v>
      </c>
      <c r="I58" s="3">
        <v>0</v>
      </c>
      <c r="J58" s="17">
        <f t="shared" si="7"/>
        <v>7</v>
      </c>
    </row>
    <row r="59" spans="1:10" ht="13.5" thickBot="1">
      <c r="A59" s="19" t="s">
        <v>51</v>
      </c>
      <c r="B59" s="3">
        <v>1</v>
      </c>
      <c r="C59" s="3">
        <v>1</v>
      </c>
      <c r="D59" s="3">
        <v>8</v>
      </c>
      <c r="E59" s="3">
        <v>15</v>
      </c>
      <c r="F59" s="3">
        <v>1</v>
      </c>
      <c r="G59" s="3">
        <v>1</v>
      </c>
      <c r="H59" s="3">
        <v>7</v>
      </c>
      <c r="I59" s="3">
        <v>10</v>
      </c>
      <c r="J59" s="17">
        <f t="shared" si="7"/>
        <v>44</v>
      </c>
    </row>
    <row r="60" spans="1:10" ht="13.5" thickBot="1">
      <c r="A60" s="14" t="s">
        <v>52</v>
      </c>
      <c r="B60" s="24">
        <f aca="true" t="shared" si="8" ref="B60:J60">SUM(B47:B59)</f>
        <v>7</v>
      </c>
      <c r="C60" s="25">
        <f t="shared" si="8"/>
        <v>20</v>
      </c>
      <c r="D60" s="25">
        <f t="shared" si="8"/>
        <v>17</v>
      </c>
      <c r="E60" s="25">
        <f t="shared" si="8"/>
        <v>112</v>
      </c>
      <c r="F60" s="25">
        <f t="shared" si="8"/>
        <v>1</v>
      </c>
      <c r="G60" s="32">
        <f t="shared" si="8"/>
        <v>2</v>
      </c>
      <c r="H60" s="25">
        <f t="shared" si="8"/>
        <v>33</v>
      </c>
      <c r="I60" s="81">
        <f t="shared" si="8"/>
        <v>28</v>
      </c>
      <c r="J60" s="26">
        <f t="shared" si="8"/>
        <v>220</v>
      </c>
    </row>
    <row r="61" spans="1:10" ht="13.5" thickBot="1">
      <c r="A61" s="27" t="s">
        <v>22</v>
      </c>
      <c r="B61" s="28">
        <f aca="true" t="shared" si="9" ref="B61:J61">B60+B46</f>
        <v>8</v>
      </c>
      <c r="C61" s="21">
        <f t="shared" si="9"/>
        <v>35</v>
      </c>
      <c r="D61" s="21">
        <f t="shared" si="9"/>
        <v>17</v>
      </c>
      <c r="E61" s="21">
        <f t="shared" si="9"/>
        <v>113</v>
      </c>
      <c r="F61" s="21">
        <f t="shared" si="9"/>
        <v>2</v>
      </c>
      <c r="G61" s="33">
        <f t="shared" si="9"/>
        <v>2</v>
      </c>
      <c r="H61" s="21">
        <f t="shared" si="9"/>
        <v>36</v>
      </c>
      <c r="I61" s="33">
        <f t="shared" si="9"/>
        <v>35</v>
      </c>
      <c r="J61" s="22">
        <f t="shared" si="9"/>
        <v>248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600" verticalDpi="600" orientation="portrait" scale="62" r:id="rId1"/>
  <headerFooter alignWithMargins="0">
    <oddFooter>&amp;R&amp;P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B1">
      <selection activeCell="G4" sqref="G4:G5"/>
    </sheetView>
  </sheetViews>
  <sheetFormatPr defaultColWidth="9.140625" defaultRowHeight="12.75"/>
  <cols>
    <col min="1" max="1" width="33.7109375" style="0" customWidth="1"/>
    <col min="2" max="2" width="12.7109375" style="0" bestFit="1" customWidth="1"/>
    <col min="3" max="3" width="12.7109375" style="0" customWidth="1"/>
    <col min="4" max="5" width="16.28125" style="0" customWidth="1"/>
    <col min="6" max="6" width="14.7109375" style="0" customWidth="1"/>
    <col min="7" max="7" width="14.28125" style="0" customWidth="1"/>
    <col min="8" max="9" width="12.7109375" style="0" customWidth="1"/>
  </cols>
  <sheetData>
    <row r="1" spans="1:10" ht="18">
      <c r="A1" s="8" t="s">
        <v>78</v>
      </c>
      <c r="B1" s="1"/>
      <c r="C1" s="1"/>
      <c r="H1" s="1"/>
      <c r="J1" s="2" t="s">
        <v>98</v>
      </c>
    </row>
    <row r="2" spans="1:8" ht="18">
      <c r="A2" s="8" t="s">
        <v>79</v>
      </c>
      <c r="B2" s="1"/>
      <c r="C2" s="1"/>
      <c r="H2" s="1"/>
    </row>
    <row r="3" spans="1:10" ht="11.25" customHeight="1">
      <c r="A3" s="8"/>
      <c r="B3" s="1"/>
      <c r="C3" s="1"/>
      <c r="H3" s="1"/>
      <c r="J3" s="2"/>
    </row>
    <row r="4" spans="1:10" ht="18">
      <c r="A4" s="8" t="s">
        <v>93</v>
      </c>
      <c r="B4" s="1"/>
      <c r="C4" s="1"/>
      <c r="H4" s="1"/>
      <c r="J4" s="2"/>
    </row>
    <row r="5" ht="18.75">
      <c r="A5" s="82" t="s">
        <v>94</v>
      </c>
    </row>
    <row r="6" ht="13.5" thickBot="1"/>
    <row r="7" spans="1:10" ht="39.75" thickBot="1">
      <c r="A7" s="35" t="s">
        <v>10</v>
      </c>
      <c r="B7" s="30" t="s">
        <v>6</v>
      </c>
      <c r="C7" s="30" t="s">
        <v>7</v>
      </c>
      <c r="D7" s="30" t="s">
        <v>89</v>
      </c>
      <c r="E7" s="30" t="s">
        <v>90</v>
      </c>
      <c r="F7" s="30" t="s">
        <v>91</v>
      </c>
      <c r="G7" s="74" t="s">
        <v>92</v>
      </c>
      <c r="H7" s="30" t="s">
        <v>8</v>
      </c>
      <c r="I7" s="80" t="s">
        <v>9</v>
      </c>
      <c r="J7" s="15" t="s">
        <v>0</v>
      </c>
    </row>
    <row r="8" spans="1:10" ht="12.75" customHeight="1">
      <c r="A8" s="6" t="s">
        <v>1</v>
      </c>
      <c r="B8" s="3">
        <v>5</v>
      </c>
      <c r="C8" s="3">
        <v>116</v>
      </c>
      <c r="D8" s="3">
        <v>6</v>
      </c>
      <c r="E8" s="3">
        <v>69</v>
      </c>
      <c r="F8" s="3">
        <v>2</v>
      </c>
      <c r="G8" s="3">
        <v>4</v>
      </c>
      <c r="H8" s="3">
        <v>86</v>
      </c>
      <c r="I8" s="3">
        <v>61</v>
      </c>
      <c r="J8" s="17">
        <f aca="true" t="shared" si="0" ref="J8:J15">SUM(B8:I8)</f>
        <v>349</v>
      </c>
    </row>
    <row r="9" spans="1:10" ht="12.75" customHeight="1">
      <c r="A9" s="6" t="s">
        <v>11</v>
      </c>
      <c r="B9" s="3">
        <v>0</v>
      </c>
      <c r="C9" s="3">
        <v>2</v>
      </c>
      <c r="D9" s="3">
        <v>0</v>
      </c>
      <c r="E9" s="3">
        <v>2</v>
      </c>
      <c r="F9" s="3">
        <v>1</v>
      </c>
      <c r="G9" s="3">
        <v>0</v>
      </c>
      <c r="H9" s="3">
        <v>3</v>
      </c>
      <c r="I9" s="3">
        <v>0</v>
      </c>
      <c r="J9" s="17">
        <f t="shared" si="0"/>
        <v>8</v>
      </c>
    </row>
    <row r="10" spans="1:10" ht="12.75" customHeight="1">
      <c r="A10" s="6" t="s">
        <v>12</v>
      </c>
      <c r="B10" s="3">
        <v>0</v>
      </c>
      <c r="C10" s="3">
        <v>58</v>
      </c>
      <c r="D10" s="3">
        <v>3</v>
      </c>
      <c r="E10" s="3">
        <v>17</v>
      </c>
      <c r="F10" s="3">
        <v>1</v>
      </c>
      <c r="G10" s="3">
        <v>2</v>
      </c>
      <c r="H10" s="3">
        <v>21</v>
      </c>
      <c r="I10" s="3">
        <v>5</v>
      </c>
      <c r="J10" s="17">
        <f t="shared" si="0"/>
        <v>107</v>
      </c>
    </row>
    <row r="11" spans="1:10" ht="12.75" customHeight="1">
      <c r="A11" s="6" t="s">
        <v>13</v>
      </c>
      <c r="B11" s="3">
        <v>3</v>
      </c>
      <c r="C11" s="3">
        <v>23</v>
      </c>
      <c r="D11" s="3">
        <v>2</v>
      </c>
      <c r="E11" s="3">
        <v>48</v>
      </c>
      <c r="F11" s="3">
        <v>0</v>
      </c>
      <c r="G11" s="3">
        <v>2</v>
      </c>
      <c r="H11" s="3">
        <v>29</v>
      </c>
      <c r="I11" s="3">
        <v>20</v>
      </c>
      <c r="J11" s="17">
        <f t="shared" si="0"/>
        <v>127</v>
      </c>
    </row>
    <row r="12" spans="1:10" ht="12.75" customHeight="1">
      <c r="A12" s="6" t="s">
        <v>14</v>
      </c>
      <c r="B12" s="3">
        <v>0</v>
      </c>
      <c r="C12" s="3">
        <v>4</v>
      </c>
      <c r="D12" s="3">
        <v>1</v>
      </c>
      <c r="E12" s="3">
        <v>0</v>
      </c>
      <c r="F12" s="3">
        <v>0</v>
      </c>
      <c r="G12" s="3">
        <v>0</v>
      </c>
      <c r="H12" s="3">
        <v>5</v>
      </c>
      <c r="I12" s="3">
        <v>4</v>
      </c>
      <c r="J12" s="17">
        <f t="shared" si="0"/>
        <v>14</v>
      </c>
    </row>
    <row r="13" spans="1:10" ht="12.75" customHeight="1">
      <c r="A13" s="6" t="s">
        <v>2</v>
      </c>
      <c r="B13" s="3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2</v>
      </c>
      <c r="J13" s="17">
        <f t="shared" si="0"/>
        <v>5</v>
      </c>
    </row>
    <row r="14" spans="1:10" ht="12.75" customHeight="1" thickBot="1">
      <c r="A14" s="60" t="s">
        <v>3</v>
      </c>
      <c r="B14" s="11">
        <v>2</v>
      </c>
      <c r="C14" s="11">
        <v>85</v>
      </c>
      <c r="D14" s="11">
        <v>3</v>
      </c>
      <c r="E14" s="11">
        <v>19</v>
      </c>
      <c r="F14" s="11">
        <v>1</v>
      </c>
      <c r="G14" s="11">
        <v>2</v>
      </c>
      <c r="H14" s="11">
        <v>48</v>
      </c>
      <c r="I14" s="11">
        <v>35</v>
      </c>
      <c r="J14" s="17">
        <f t="shared" si="0"/>
        <v>195</v>
      </c>
    </row>
    <row r="15" spans="1:10" ht="16.5" thickBot="1">
      <c r="A15" s="61" t="s">
        <v>75</v>
      </c>
      <c r="B15" s="71">
        <v>2</v>
      </c>
      <c r="C15" s="72">
        <v>27</v>
      </c>
      <c r="D15" s="72">
        <v>0</v>
      </c>
      <c r="E15" s="72">
        <v>2</v>
      </c>
      <c r="F15" s="72">
        <v>0</v>
      </c>
      <c r="G15" s="72">
        <v>0</v>
      </c>
      <c r="H15" s="72">
        <v>27</v>
      </c>
      <c r="I15" s="73">
        <v>30</v>
      </c>
      <c r="J15" s="37">
        <f t="shared" si="0"/>
        <v>88</v>
      </c>
    </row>
    <row r="16" spans="1:10" ht="26.25" customHeight="1">
      <c r="A16" s="62" t="s">
        <v>76</v>
      </c>
      <c r="B16" s="13">
        <f aca="true" t="shared" si="1" ref="B16:J16">B15/B14</f>
        <v>1</v>
      </c>
      <c r="C16" s="13">
        <f t="shared" si="1"/>
        <v>0.3176470588235294</v>
      </c>
      <c r="D16" s="13">
        <f>D15/D14</f>
        <v>0</v>
      </c>
      <c r="E16" s="13">
        <f>E15/E14</f>
        <v>0.10526315789473684</v>
      </c>
      <c r="F16" s="13">
        <f>F15/F14</f>
        <v>0</v>
      </c>
      <c r="G16" s="13">
        <f>G15/G14</f>
        <v>0</v>
      </c>
      <c r="H16" s="13">
        <f t="shared" si="1"/>
        <v>0.5625</v>
      </c>
      <c r="I16" s="13">
        <f t="shared" si="1"/>
        <v>0.8571428571428571</v>
      </c>
      <c r="J16" s="13">
        <f t="shared" si="1"/>
        <v>0.4512820512820513</v>
      </c>
    </row>
    <row r="17" spans="1:10" s="65" customFormat="1" ht="12.75" customHeight="1">
      <c r="A17" s="63"/>
      <c r="B17" s="64"/>
      <c r="C17" s="64"/>
      <c r="D17"/>
      <c r="E17"/>
      <c r="F17"/>
      <c r="G17"/>
      <c r="H17" s="64"/>
      <c r="I17" s="64"/>
      <c r="J17" s="64"/>
    </row>
    <row r="18" spans="1:10" s="65" customFormat="1" ht="12.75" customHeight="1">
      <c r="A18" s="66" t="s">
        <v>77</v>
      </c>
      <c r="B18" s="3">
        <v>0</v>
      </c>
      <c r="C18" s="3">
        <v>6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4</v>
      </c>
      <c r="J18" s="78">
        <f>SUM(B18:I18)</f>
        <v>12</v>
      </c>
    </row>
    <row r="19" spans="4:7" ht="13.5" thickBot="1">
      <c r="D19" s="79"/>
      <c r="E19" s="79"/>
      <c r="F19" s="79"/>
      <c r="G19" s="79"/>
    </row>
    <row r="20" spans="1:10" ht="39" thickBot="1">
      <c r="A20" s="14" t="s">
        <v>15</v>
      </c>
      <c r="B20" s="29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74" t="s">
        <v>92</v>
      </c>
      <c r="H20" s="30" t="s">
        <v>8</v>
      </c>
      <c r="I20" s="80" t="s">
        <v>9</v>
      </c>
      <c r="J20" s="15" t="s">
        <v>0</v>
      </c>
    </row>
    <row r="21" spans="1:10" ht="12.75">
      <c r="A21" s="16" t="s">
        <v>16</v>
      </c>
      <c r="B21" s="3">
        <v>0</v>
      </c>
      <c r="C21" s="3">
        <v>1</v>
      </c>
      <c r="D21" s="3">
        <v>0</v>
      </c>
      <c r="E21" s="3">
        <v>1</v>
      </c>
      <c r="F21" s="3">
        <v>1</v>
      </c>
      <c r="G21" s="3">
        <v>0</v>
      </c>
      <c r="H21" s="3">
        <v>2</v>
      </c>
      <c r="I21" s="3">
        <v>0</v>
      </c>
      <c r="J21" s="17">
        <f aca="true" t="shared" si="2" ref="J21:J26">SUM(B21:I21)</f>
        <v>5</v>
      </c>
    </row>
    <row r="22" spans="1:10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7">
        <f t="shared" si="2"/>
        <v>0</v>
      </c>
    </row>
    <row r="23" spans="1:10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7">
        <f t="shared" si="2"/>
        <v>0</v>
      </c>
    </row>
    <row r="24" spans="1:10" ht="12.75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7">
        <f t="shared" si="2"/>
        <v>0</v>
      </c>
    </row>
    <row r="25" spans="1:10" ht="12.75">
      <c r="A25" s="18" t="s">
        <v>20</v>
      </c>
      <c r="B25" s="3">
        <v>0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17">
        <f t="shared" si="2"/>
        <v>3</v>
      </c>
    </row>
    <row r="26" spans="1:10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7">
        <f t="shared" si="2"/>
        <v>0</v>
      </c>
    </row>
    <row r="27" spans="1:10" ht="13.5" thickBot="1">
      <c r="A27" s="14" t="s">
        <v>22</v>
      </c>
      <c r="B27" s="20">
        <f aca="true" t="shared" si="3" ref="B27:J27">SUM(B21:B26)</f>
        <v>0</v>
      </c>
      <c r="C27" s="21">
        <f t="shared" si="3"/>
        <v>2</v>
      </c>
      <c r="D27" s="21">
        <f>SUM(D21:D26)</f>
        <v>0</v>
      </c>
      <c r="E27" s="21">
        <f>SUM(E21:E26)</f>
        <v>2</v>
      </c>
      <c r="F27" s="21">
        <f>SUM(F21:F26)</f>
        <v>1</v>
      </c>
      <c r="G27" s="31">
        <f>SUM(G21:G26)</f>
        <v>0</v>
      </c>
      <c r="H27" s="21">
        <f t="shared" si="3"/>
        <v>3</v>
      </c>
      <c r="I27" s="33">
        <f t="shared" si="3"/>
        <v>0</v>
      </c>
      <c r="J27" s="21">
        <f t="shared" si="3"/>
        <v>8</v>
      </c>
    </row>
    <row r="28" ht="13.5" thickBot="1">
      <c r="A28" s="23"/>
    </row>
    <row r="29" spans="1:10" ht="39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74" t="s">
        <v>92</v>
      </c>
      <c r="H29" s="30" t="s">
        <v>8</v>
      </c>
      <c r="I29" s="80" t="s">
        <v>9</v>
      </c>
      <c r="J29" s="15" t="s">
        <v>0</v>
      </c>
    </row>
    <row r="30" spans="1:10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7">
        <f aca="true" t="shared" si="4" ref="J30:J39">SUM(B30:I30)</f>
        <v>0</v>
      </c>
    </row>
    <row r="31" spans="1:10" ht="12.75">
      <c r="A31" s="18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17">
        <f t="shared" si="4"/>
        <v>0</v>
      </c>
    </row>
    <row r="32" spans="1:10" ht="12.75">
      <c r="A32" s="18" t="s">
        <v>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7">
        <f t="shared" si="4"/>
        <v>0</v>
      </c>
    </row>
    <row r="33" spans="1:10" ht="12.75">
      <c r="A33" s="18" t="s">
        <v>27</v>
      </c>
      <c r="B33" s="3">
        <v>0</v>
      </c>
      <c r="C33" s="3">
        <v>42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17">
        <f t="shared" si="4"/>
        <v>43</v>
      </c>
    </row>
    <row r="34" spans="1:10" ht="12.75">
      <c r="A34" s="18" t="s">
        <v>28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17">
        <f t="shared" si="4"/>
        <v>0</v>
      </c>
    </row>
    <row r="35" spans="1:10" ht="12.75">
      <c r="A35" s="18" t="s">
        <v>29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7">
        <f t="shared" si="4"/>
        <v>0</v>
      </c>
    </row>
    <row r="36" spans="1:10" ht="12.75">
      <c r="A36" s="18" t="s">
        <v>30</v>
      </c>
      <c r="B36" s="3">
        <v>0</v>
      </c>
      <c r="C36" s="3">
        <v>3</v>
      </c>
      <c r="D36" s="3">
        <v>0</v>
      </c>
      <c r="E36" s="3">
        <v>7</v>
      </c>
      <c r="F36" s="3">
        <v>0</v>
      </c>
      <c r="G36" s="3">
        <v>0</v>
      </c>
      <c r="H36" s="3">
        <v>5</v>
      </c>
      <c r="I36" s="3">
        <v>2</v>
      </c>
      <c r="J36" s="17">
        <f t="shared" si="4"/>
        <v>17</v>
      </c>
    </row>
    <row r="37" spans="1:10" ht="12.75">
      <c r="A37" s="18" t="s">
        <v>31</v>
      </c>
      <c r="B37" s="3">
        <v>0</v>
      </c>
      <c r="C37" s="3">
        <v>11</v>
      </c>
      <c r="D37" s="3">
        <v>3</v>
      </c>
      <c r="E37" s="3">
        <v>9</v>
      </c>
      <c r="F37" s="3">
        <v>0</v>
      </c>
      <c r="G37" s="3">
        <v>2</v>
      </c>
      <c r="H37" s="3">
        <v>14</v>
      </c>
      <c r="I37" s="3">
        <v>3</v>
      </c>
      <c r="J37" s="17">
        <f t="shared" si="4"/>
        <v>42</v>
      </c>
    </row>
    <row r="38" spans="1:10" ht="12.75">
      <c r="A38" s="18" t="s">
        <v>32</v>
      </c>
      <c r="B38" s="3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17">
        <f t="shared" si="4"/>
        <v>4</v>
      </c>
    </row>
    <row r="39" spans="1:10" ht="13.5" thickBot="1">
      <c r="A39" s="19" t="s">
        <v>33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17">
        <f t="shared" si="4"/>
        <v>1</v>
      </c>
    </row>
    <row r="40" spans="1:10" ht="13.5" thickBot="1">
      <c r="A40" s="14" t="s">
        <v>22</v>
      </c>
      <c r="B40" s="20">
        <f aca="true" t="shared" si="5" ref="B40:J40">SUM(B30:B39)</f>
        <v>0</v>
      </c>
      <c r="C40" s="21">
        <f t="shared" si="5"/>
        <v>58</v>
      </c>
      <c r="D40" s="20">
        <f>SUM(D30:D39)</f>
        <v>3</v>
      </c>
      <c r="E40" s="21">
        <f>SUM(E30:E39)</f>
        <v>17</v>
      </c>
      <c r="F40" s="21">
        <f>SUM(F30:F39)</f>
        <v>1</v>
      </c>
      <c r="G40" s="31">
        <f>SUM(G30:G39)</f>
        <v>2</v>
      </c>
      <c r="H40" s="21">
        <f t="shared" si="5"/>
        <v>21</v>
      </c>
      <c r="I40" s="31">
        <f t="shared" si="5"/>
        <v>5</v>
      </c>
      <c r="J40" s="21">
        <f t="shared" si="5"/>
        <v>107</v>
      </c>
    </row>
    <row r="41" ht="13.5" thickBot="1">
      <c r="A41" s="23"/>
    </row>
    <row r="42" spans="1:10" ht="39" thickBot="1">
      <c r="A42" s="14" t="s">
        <v>34</v>
      </c>
      <c r="B42" s="29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74" t="s">
        <v>92</v>
      </c>
      <c r="H42" s="30" t="s">
        <v>8</v>
      </c>
      <c r="I42" s="80" t="s">
        <v>9</v>
      </c>
      <c r="J42" s="15" t="s">
        <v>0</v>
      </c>
    </row>
    <row r="43" spans="1:10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17">
        <f>SUM(B43:I43)</f>
        <v>0</v>
      </c>
    </row>
    <row r="44" spans="1:10" ht="12.75">
      <c r="A44" s="18" t="s">
        <v>36</v>
      </c>
      <c r="B44" s="3">
        <v>0</v>
      </c>
      <c r="C44" s="3">
        <v>4</v>
      </c>
      <c r="D44" s="3">
        <v>1</v>
      </c>
      <c r="E44" s="3">
        <v>0</v>
      </c>
      <c r="F44" s="3">
        <v>0</v>
      </c>
      <c r="G44" s="3">
        <v>0</v>
      </c>
      <c r="H44" s="3">
        <v>5</v>
      </c>
      <c r="I44" s="3">
        <v>4</v>
      </c>
      <c r="J44" s="17">
        <f>SUM(B44:I44)</f>
        <v>14</v>
      </c>
    </row>
    <row r="45" spans="1:10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17">
        <f>SUM(B45:I45)</f>
        <v>0</v>
      </c>
    </row>
    <row r="46" spans="1:10" ht="13.5" thickBot="1">
      <c r="A46" s="14" t="s">
        <v>38</v>
      </c>
      <c r="B46" s="20">
        <f aca="true" t="shared" si="6" ref="B46:J46">SUM(B43:B45)</f>
        <v>0</v>
      </c>
      <c r="C46" s="21">
        <f t="shared" si="6"/>
        <v>4</v>
      </c>
      <c r="D46" s="21">
        <f>SUM(D43:D45)</f>
        <v>1</v>
      </c>
      <c r="E46" s="21">
        <f>SUM(E43:E45)</f>
        <v>0</v>
      </c>
      <c r="F46" s="21">
        <f>SUM(F43:F45)</f>
        <v>0</v>
      </c>
      <c r="G46" s="31">
        <f>SUM(G43:G45)</f>
        <v>0</v>
      </c>
      <c r="H46" s="21">
        <f t="shared" si="6"/>
        <v>5</v>
      </c>
      <c r="I46" s="33">
        <f t="shared" si="6"/>
        <v>4</v>
      </c>
      <c r="J46" s="22">
        <f t="shared" si="6"/>
        <v>14</v>
      </c>
    </row>
    <row r="47" spans="1:10" ht="12.75">
      <c r="A47" s="16" t="s">
        <v>39</v>
      </c>
      <c r="B47" s="3">
        <v>0</v>
      </c>
      <c r="C47" s="3">
        <v>4</v>
      </c>
      <c r="D47" s="3">
        <v>0</v>
      </c>
      <c r="E47" s="3">
        <v>6</v>
      </c>
      <c r="F47" s="3">
        <v>0</v>
      </c>
      <c r="G47" s="3">
        <v>0</v>
      </c>
      <c r="H47" s="3">
        <v>5</v>
      </c>
      <c r="I47" s="3">
        <v>0</v>
      </c>
      <c r="J47" s="17">
        <f aca="true" t="shared" si="7" ref="J47:J59">SUM(B47:I47)</f>
        <v>15</v>
      </c>
    </row>
    <row r="48" spans="1:10" ht="12.75">
      <c r="A48" s="18" t="s">
        <v>40</v>
      </c>
      <c r="B48" s="3">
        <v>0</v>
      </c>
      <c r="C48" s="3">
        <v>12</v>
      </c>
      <c r="D48" s="3">
        <v>1</v>
      </c>
      <c r="E48" s="3">
        <v>23</v>
      </c>
      <c r="F48" s="3">
        <v>0</v>
      </c>
      <c r="G48" s="3">
        <v>1</v>
      </c>
      <c r="H48" s="3">
        <v>0</v>
      </c>
      <c r="I48" s="3">
        <v>7</v>
      </c>
      <c r="J48" s="17">
        <f t="shared" si="7"/>
        <v>44</v>
      </c>
    </row>
    <row r="49" spans="1:10" ht="12.75">
      <c r="A49" s="18" t="s">
        <v>41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17">
        <f t="shared" si="7"/>
        <v>1</v>
      </c>
    </row>
    <row r="50" spans="1:10" ht="12.75">
      <c r="A50" s="18" t="s">
        <v>42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17">
        <f t="shared" si="7"/>
        <v>1</v>
      </c>
    </row>
    <row r="51" spans="1:10" ht="12.75">
      <c r="A51" s="18" t="s">
        <v>43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17">
        <f t="shared" si="7"/>
        <v>0</v>
      </c>
    </row>
    <row r="52" spans="1:10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17">
        <f t="shared" si="7"/>
        <v>0</v>
      </c>
    </row>
    <row r="53" spans="1:10" ht="12.75">
      <c r="A53" s="18" t="s">
        <v>45</v>
      </c>
      <c r="B53" s="3">
        <v>2</v>
      </c>
      <c r="C53" s="3">
        <v>3</v>
      </c>
      <c r="D53" s="3">
        <v>1</v>
      </c>
      <c r="E53" s="3">
        <v>12</v>
      </c>
      <c r="F53" s="3">
        <v>0</v>
      </c>
      <c r="G53" s="3">
        <v>1</v>
      </c>
      <c r="H53" s="3">
        <v>10</v>
      </c>
      <c r="I53" s="3">
        <v>3</v>
      </c>
      <c r="J53" s="17">
        <f t="shared" si="7"/>
        <v>32</v>
      </c>
    </row>
    <row r="54" spans="1:10" ht="12.75">
      <c r="A54" s="18" t="s">
        <v>46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2</v>
      </c>
      <c r="J54" s="17">
        <f t="shared" si="7"/>
        <v>6</v>
      </c>
    </row>
    <row r="55" spans="1:10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7">
        <f t="shared" si="7"/>
        <v>0</v>
      </c>
    </row>
    <row r="56" spans="1:10" ht="12.75">
      <c r="A56" s="18" t="s">
        <v>48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17">
        <f t="shared" si="7"/>
        <v>1</v>
      </c>
    </row>
    <row r="57" spans="1:10" ht="12.75">
      <c r="A57" s="18" t="s">
        <v>49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2</v>
      </c>
      <c r="I57" s="3">
        <v>1</v>
      </c>
      <c r="J57" s="17">
        <f t="shared" si="7"/>
        <v>3</v>
      </c>
    </row>
    <row r="58" spans="1:10" ht="12.75">
      <c r="A58" s="19" t="s">
        <v>50</v>
      </c>
      <c r="B58" s="3">
        <v>1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2</v>
      </c>
      <c r="I58" s="3">
        <v>0</v>
      </c>
      <c r="J58" s="17">
        <f t="shared" si="7"/>
        <v>5</v>
      </c>
    </row>
    <row r="59" spans="1:10" ht="13.5" thickBot="1">
      <c r="A59" s="19" t="s">
        <v>51</v>
      </c>
      <c r="B59" s="3">
        <v>0</v>
      </c>
      <c r="C59" s="3">
        <v>1</v>
      </c>
      <c r="D59" s="3">
        <v>0</v>
      </c>
      <c r="E59" s="3">
        <v>4</v>
      </c>
      <c r="F59" s="3">
        <v>0</v>
      </c>
      <c r="G59" s="3">
        <v>0</v>
      </c>
      <c r="H59" s="3">
        <v>8</v>
      </c>
      <c r="I59" s="3">
        <v>6</v>
      </c>
      <c r="J59" s="17">
        <f t="shared" si="7"/>
        <v>19</v>
      </c>
    </row>
    <row r="60" spans="1:10" ht="13.5" thickBot="1">
      <c r="A60" s="14" t="s">
        <v>52</v>
      </c>
      <c r="B60" s="24">
        <f aca="true" t="shared" si="8" ref="B60:J60">SUM(B47:B59)</f>
        <v>3</v>
      </c>
      <c r="C60" s="25">
        <f t="shared" si="8"/>
        <v>23</v>
      </c>
      <c r="D60" s="25">
        <f>SUM(D47:D59)</f>
        <v>2</v>
      </c>
      <c r="E60" s="25">
        <f>SUM(E47:E59)</f>
        <v>48</v>
      </c>
      <c r="F60" s="25">
        <f>SUM(F47:F59)</f>
        <v>0</v>
      </c>
      <c r="G60" s="32">
        <f>SUM(G47:G59)</f>
        <v>2</v>
      </c>
      <c r="H60" s="25">
        <f t="shared" si="8"/>
        <v>29</v>
      </c>
      <c r="I60" s="81">
        <f t="shared" si="8"/>
        <v>20</v>
      </c>
      <c r="J60" s="26">
        <f t="shared" si="8"/>
        <v>127</v>
      </c>
    </row>
    <row r="61" spans="1:10" ht="13.5" thickBot="1">
      <c r="A61" s="27" t="s">
        <v>22</v>
      </c>
      <c r="B61" s="28">
        <f aca="true" t="shared" si="9" ref="B61:J61">B60+B46</f>
        <v>3</v>
      </c>
      <c r="C61" s="21">
        <f t="shared" si="9"/>
        <v>27</v>
      </c>
      <c r="D61" s="21">
        <f>D60+D46</f>
        <v>3</v>
      </c>
      <c r="E61" s="21">
        <f>E60+E46</f>
        <v>48</v>
      </c>
      <c r="F61" s="21">
        <f>F60+F46</f>
        <v>0</v>
      </c>
      <c r="G61" s="33">
        <f>G60+G46</f>
        <v>2</v>
      </c>
      <c r="H61" s="21">
        <f t="shared" si="9"/>
        <v>34</v>
      </c>
      <c r="I61" s="33">
        <f t="shared" si="9"/>
        <v>24</v>
      </c>
      <c r="J61" s="22">
        <f t="shared" si="9"/>
        <v>141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600" verticalDpi="600" orientation="portrait" scale="62" r:id="rId1"/>
  <headerFooter alignWithMargins="0">
    <oddFooter>&amp;R&amp;P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H13" sqref="H13"/>
    </sheetView>
  </sheetViews>
  <sheetFormatPr defaultColWidth="9.140625" defaultRowHeight="12.75"/>
  <cols>
    <col min="1" max="1" width="33.7109375" style="0" customWidth="1"/>
    <col min="2" max="2" width="12.7109375" style="0" bestFit="1" customWidth="1"/>
    <col min="3" max="5" width="12.7109375" style="0" customWidth="1"/>
  </cols>
  <sheetData>
    <row r="1" spans="1:6" ht="18">
      <c r="A1" s="8" t="s">
        <v>78</v>
      </c>
      <c r="B1" s="1"/>
      <c r="C1" s="1"/>
      <c r="D1" s="1"/>
      <c r="F1" s="2"/>
    </row>
    <row r="2" spans="1:6" ht="18">
      <c r="A2" s="8" t="s">
        <v>79</v>
      </c>
      <c r="B2" s="1"/>
      <c r="C2" s="1"/>
      <c r="D2" s="1"/>
      <c r="F2" s="2" t="s">
        <v>85</v>
      </c>
    </row>
    <row r="3" spans="1:6" ht="11.25" customHeight="1">
      <c r="A3" s="8"/>
      <c r="B3" s="1"/>
      <c r="C3" s="1"/>
      <c r="D3" s="1"/>
      <c r="F3" s="2"/>
    </row>
    <row r="4" spans="1:6" ht="18">
      <c r="A4" s="8" t="s">
        <v>84</v>
      </c>
      <c r="B4" s="1"/>
      <c r="C4" s="1"/>
      <c r="D4" s="1"/>
      <c r="F4" s="2"/>
    </row>
    <row r="5" ht="10.5" customHeight="1">
      <c r="A5" s="9"/>
    </row>
    <row r="6" ht="13.5" thickBot="1"/>
    <row r="7" spans="1:6" ht="39.75" thickBot="1">
      <c r="A7" s="35" t="s">
        <v>10</v>
      </c>
      <c r="B7" s="30" t="s">
        <v>6</v>
      </c>
      <c r="C7" s="30" t="s">
        <v>7</v>
      </c>
      <c r="D7" s="30" t="s">
        <v>8</v>
      </c>
      <c r="E7" s="30" t="s">
        <v>9</v>
      </c>
      <c r="F7" s="15" t="s">
        <v>0</v>
      </c>
    </row>
    <row r="8" spans="1:6" ht="12.75">
      <c r="A8" s="6" t="s">
        <v>1</v>
      </c>
      <c r="B8" s="3">
        <v>13</v>
      </c>
      <c r="C8" s="3">
        <v>85</v>
      </c>
      <c r="D8" s="3">
        <v>88</v>
      </c>
      <c r="E8" s="3">
        <v>49</v>
      </c>
      <c r="F8" s="17">
        <f aca="true" t="shared" si="0" ref="F8:F15">SUM(B8:E8)</f>
        <v>235</v>
      </c>
    </row>
    <row r="9" spans="1:6" ht="12.75">
      <c r="A9" s="6" t="s">
        <v>11</v>
      </c>
      <c r="B9" s="3">
        <v>1</v>
      </c>
      <c r="C9" s="3">
        <v>2</v>
      </c>
      <c r="D9" s="3">
        <v>2</v>
      </c>
      <c r="E9" s="3">
        <v>1</v>
      </c>
      <c r="F9" s="5">
        <f t="shared" si="0"/>
        <v>6</v>
      </c>
    </row>
    <row r="10" spans="1:6" ht="12.75">
      <c r="A10" s="6" t="s">
        <v>12</v>
      </c>
      <c r="B10" s="3">
        <v>1</v>
      </c>
      <c r="C10" s="3">
        <v>11</v>
      </c>
      <c r="D10" s="3">
        <v>25</v>
      </c>
      <c r="E10" s="3">
        <v>11</v>
      </c>
      <c r="F10" s="5">
        <f t="shared" si="0"/>
        <v>48</v>
      </c>
    </row>
    <row r="11" spans="1:6" ht="25.5">
      <c r="A11" s="6" t="s">
        <v>13</v>
      </c>
      <c r="B11" s="3">
        <v>4</v>
      </c>
      <c r="C11" s="3">
        <v>34</v>
      </c>
      <c r="D11" s="3">
        <v>23</v>
      </c>
      <c r="E11" s="3">
        <v>12</v>
      </c>
      <c r="F11" s="5">
        <f t="shared" si="0"/>
        <v>73</v>
      </c>
    </row>
    <row r="12" spans="1:6" ht="12.75">
      <c r="A12" s="6" t="s">
        <v>14</v>
      </c>
      <c r="B12" s="3">
        <v>1</v>
      </c>
      <c r="C12" s="3">
        <v>9</v>
      </c>
      <c r="D12" s="3">
        <v>7</v>
      </c>
      <c r="E12" s="3">
        <v>2</v>
      </c>
      <c r="F12" s="5">
        <f t="shared" si="0"/>
        <v>19</v>
      </c>
    </row>
    <row r="13" spans="1:6" ht="12.75">
      <c r="A13" s="6" t="s">
        <v>2</v>
      </c>
      <c r="B13" s="3">
        <v>0</v>
      </c>
      <c r="C13" s="3">
        <v>0</v>
      </c>
      <c r="D13" s="3">
        <v>0</v>
      </c>
      <c r="E13" s="3">
        <v>0</v>
      </c>
      <c r="F13" s="5">
        <f t="shared" si="0"/>
        <v>0</v>
      </c>
    </row>
    <row r="14" spans="1:6" ht="13.5" thickBot="1">
      <c r="A14" s="60" t="s">
        <v>3</v>
      </c>
      <c r="B14" s="11">
        <v>7</v>
      </c>
      <c r="C14" s="11">
        <v>40</v>
      </c>
      <c r="D14" s="11">
        <v>56</v>
      </c>
      <c r="E14" s="11">
        <v>34</v>
      </c>
      <c r="F14" s="5">
        <f t="shared" si="0"/>
        <v>137</v>
      </c>
    </row>
    <row r="15" spans="1:6" ht="16.5" thickBot="1">
      <c r="A15" s="61" t="s">
        <v>75</v>
      </c>
      <c r="B15" s="71">
        <v>6</v>
      </c>
      <c r="C15" s="72">
        <v>29</v>
      </c>
      <c r="D15" s="72">
        <v>31</v>
      </c>
      <c r="E15" s="73">
        <v>23</v>
      </c>
      <c r="F15" s="37">
        <f t="shared" si="0"/>
        <v>89</v>
      </c>
    </row>
    <row r="16" spans="1:6" ht="26.25" customHeight="1">
      <c r="A16" s="62" t="s">
        <v>76</v>
      </c>
      <c r="B16" s="13">
        <f>B15/B14</f>
        <v>0.8571428571428571</v>
      </c>
      <c r="C16" s="13">
        <f>C15/C14</f>
        <v>0.725</v>
      </c>
      <c r="D16" s="13">
        <f>D15/D14</f>
        <v>0.5535714285714286</v>
      </c>
      <c r="E16" s="13">
        <f>E15/E14</f>
        <v>0.6764705882352942</v>
      </c>
      <c r="F16" s="13">
        <f>F15/F14</f>
        <v>0.6496350364963503</v>
      </c>
    </row>
    <row r="17" spans="1:6" s="65" customFormat="1" ht="12.75" customHeight="1">
      <c r="A17" s="63"/>
      <c r="B17" s="64"/>
      <c r="C17" s="64"/>
      <c r="D17" s="64"/>
      <c r="E17" s="64"/>
      <c r="F17" s="64"/>
    </row>
    <row r="18" spans="1:6" s="65" customFormat="1" ht="12.75" customHeight="1">
      <c r="A18" s="66" t="s">
        <v>77</v>
      </c>
      <c r="B18" s="3">
        <v>0</v>
      </c>
      <c r="C18" s="3">
        <v>7</v>
      </c>
      <c r="D18" s="3">
        <v>3</v>
      </c>
      <c r="E18" s="3">
        <v>1</v>
      </c>
      <c r="F18" s="67">
        <f>SUM(B18:E18)</f>
        <v>11</v>
      </c>
    </row>
    <row r="19" ht="13.5" thickBot="1"/>
    <row r="20" spans="1:6" ht="39" thickBot="1">
      <c r="A20" s="14" t="s">
        <v>15</v>
      </c>
      <c r="B20" s="30" t="s">
        <v>6</v>
      </c>
      <c r="C20" s="30" t="s">
        <v>7</v>
      </c>
      <c r="D20" s="30" t="s">
        <v>8</v>
      </c>
      <c r="E20" s="30" t="s">
        <v>9</v>
      </c>
      <c r="F20" s="15" t="s">
        <v>0</v>
      </c>
    </row>
    <row r="21" spans="1:6" ht="12.75">
      <c r="A21" s="16" t="s">
        <v>16</v>
      </c>
      <c r="B21" s="3">
        <v>1</v>
      </c>
      <c r="C21" s="3">
        <v>1</v>
      </c>
      <c r="D21" s="3">
        <v>0</v>
      </c>
      <c r="E21" s="3">
        <v>0</v>
      </c>
      <c r="F21" s="17">
        <f aca="true" t="shared" si="1" ref="F21:F26">SUM(B21:E21)</f>
        <v>2</v>
      </c>
    </row>
    <row r="22" spans="1:6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17">
        <f t="shared" si="1"/>
        <v>0</v>
      </c>
    </row>
    <row r="23" spans="1:6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17">
        <f t="shared" si="1"/>
        <v>0</v>
      </c>
    </row>
    <row r="24" spans="1:6" ht="12.75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17">
        <f t="shared" si="1"/>
        <v>0</v>
      </c>
    </row>
    <row r="25" spans="1:6" ht="12.75">
      <c r="A25" s="18" t="s">
        <v>20</v>
      </c>
      <c r="B25" s="3">
        <v>0</v>
      </c>
      <c r="C25" s="3">
        <v>1</v>
      </c>
      <c r="D25" s="3">
        <v>2</v>
      </c>
      <c r="E25" s="3">
        <v>1</v>
      </c>
      <c r="F25" s="17">
        <f t="shared" si="1"/>
        <v>4</v>
      </c>
    </row>
    <row r="26" spans="1:6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17">
        <f t="shared" si="1"/>
        <v>0</v>
      </c>
    </row>
    <row r="27" spans="1:6" ht="13.5" thickBot="1">
      <c r="A27" s="14" t="s">
        <v>22</v>
      </c>
      <c r="B27" s="20">
        <f>SUM(B21:B26)</f>
        <v>1</v>
      </c>
      <c r="C27" s="21">
        <f>SUM(C21:C26)</f>
        <v>2</v>
      </c>
      <c r="D27" s="21">
        <f>SUM(D21:D26)</f>
        <v>2</v>
      </c>
      <c r="E27" s="31">
        <f>SUM(E21:E26)</f>
        <v>1</v>
      </c>
      <c r="F27" s="21">
        <f>SUM(F21:F26)</f>
        <v>6</v>
      </c>
    </row>
    <row r="28" ht="13.5" thickBot="1">
      <c r="A28" s="23"/>
    </row>
    <row r="29" spans="1:6" ht="39" thickBot="1">
      <c r="A29" s="14" t="s">
        <v>23</v>
      </c>
      <c r="B29" s="30" t="s">
        <v>6</v>
      </c>
      <c r="C29" s="30" t="s">
        <v>7</v>
      </c>
      <c r="D29" s="30" t="s">
        <v>8</v>
      </c>
      <c r="E29" s="30" t="s">
        <v>9</v>
      </c>
      <c r="F29" s="15" t="s">
        <v>0</v>
      </c>
    </row>
    <row r="30" spans="1:6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17">
        <f aca="true" t="shared" si="2" ref="F30:F39">SUM(B30:E30)</f>
        <v>0</v>
      </c>
    </row>
    <row r="31" spans="1:6" ht="12.75">
      <c r="A31" s="18" t="s">
        <v>25</v>
      </c>
      <c r="B31" s="3">
        <v>0</v>
      </c>
      <c r="C31" s="3">
        <v>0</v>
      </c>
      <c r="D31" s="3">
        <v>1</v>
      </c>
      <c r="E31" s="3">
        <v>0</v>
      </c>
      <c r="F31" s="17">
        <f t="shared" si="2"/>
        <v>1</v>
      </c>
    </row>
    <row r="32" spans="1:6" ht="12.75">
      <c r="A32" s="18" t="s">
        <v>26</v>
      </c>
      <c r="B32" s="3">
        <v>0</v>
      </c>
      <c r="C32" s="3">
        <v>0</v>
      </c>
      <c r="D32" s="3">
        <v>0</v>
      </c>
      <c r="E32" s="3">
        <v>0</v>
      </c>
      <c r="F32" s="17">
        <f t="shared" si="2"/>
        <v>0</v>
      </c>
    </row>
    <row r="33" spans="1:6" ht="12.75">
      <c r="A33" s="18" t="s">
        <v>27</v>
      </c>
      <c r="B33" s="3">
        <v>0</v>
      </c>
      <c r="C33" s="3">
        <v>0</v>
      </c>
      <c r="D33" s="3">
        <v>8</v>
      </c>
      <c r="E33" s="3">
        <v>0</v>
      </c>
      <c r="F33" s="17">
        <f t="shared" si="2"/>
        <v>8</v>
      </c>
    </row>
    <row r="34" spans="1:6" ht="12.75">
      <c r="A34" s="18" t="s">
        <v>28</v>
      </c>
      <c r="B34" s="3">
        <v>0</v>
      </c>
      <c r="C34" s="3">
        <v>0</v>
      </c>
      <c r="D34" s="3">
        <v>0</v>
      </c>
      <c r="E34" s="3">
        <v>0</v>
      </c>
      <c r="F34" s="17">
        <f t="shared" si="2"/>
        <v>0</v>
      </c>
    </row>
    <row r="35" spans="1:6" ht="12.75">
      <c r="A35" s="18" t="s">
        <v>29</v>
      </c>
      <c r="B35" s="3">
        <v>0</v>
      </c>
      <c r="C35" s="3">
        <v>0</v>
      </c>
      <c r="D35" s="3">
        <v>0</v>
      </c>
      <c r="E35" s="3">
        <v>1</v>
      </c>
      <c r="F35" s="17">
        <f t="shared" si="2"/>
        <v>1</v>
      </c>
    </row>
    <row r="36" spans="1:6" ht="12.75">
      <c r="A36" s="18" t="s">
        <v>30</v>
      </c>
      <c r="B36" s="3">
        <v>0</v>
      </c>
      <c r="C36" s="3">
        <v>2</v>
      </c>
      <c r="D36" s="3">
        <v>2</v>
      </c>
      <c r="E36" s="3">
        <v>2</v>
      </c>
      <c r="F36" s="17">
        <f t="shared" si="2"/>
        <v>6</v>
      </c>
    </row>
    <row r="37" spans="1:6" ht="12.75">
      <c r="A37" s="18" t="s">
        <v>31</v>
      </c>
      <c r="B37" s="3">
        <v>1</v>
      </c>
      <c r="C37" s="3">
        <v>8</v>
      </c>
      <c r="D37" s="3">
        <v>14</v>
      </c>
      <c r="E37" s="3">
        <v>8</v>
      </c>
      <c r="F37" s="17">
        <f t="shared" si="2"/>
        <v>31</v>
      </c>
    </row>
    <row r="38" spans="1:6" ht="12.75">
      <c r="A38" s="18" t="s">
        <v>32</v>
      </c>
      <c r="B38" s="3">
        <v>0</v>
      </c>
      <c r="C38" s="3">
        <v>1</v>
      </c>
      <c r="D38" s="3">
        <v>0</v>
      </c>
      <c r="E38" s="3">
        <v>0</v>
      </c>
      <c r="F38" s="17">
        <f t="shared" si="2"/>
        <v>1</v>
      </c>
    </row>
    <row r="39" spans="1:6" ht="13.5" thickBot="1">
      <c r="A39" s="19" t="s">
        <v>33</v>
      </c>
      <c r="B39" s="3">
        <v>0</v>
      </c>
      <c r="C39" s="3">
        <v>0</v>
      </c>
      <c r="D39" s="3">
        <v>0</v>
      </c>
      <c r="E39" s="3">
        <v>0</v>
      </c>
      <c r="F39" s="17">
        <f t="shared" si="2"/>
        <v>0</v>
      </c>
    </row>
    <row r="40" spans="1:6" ht="13.5" thickBot="1">
      <c r="A40" s="14" t="s">
        <v>22</v>
      </c>
      <c r="B40" s="20">
        <f>SUM(B30:B39)</f>
        <v>1</v>
      </c>
      <c r="C40" s="21">
        <f>SUM(C30:C39)</f>
        <v>11</v>
      </c>
      <c r="D40" s="21">
        <f>SUM(D30:D39)</f>
        <v>25</v>
      </c>
      <c r="E40" s="31">
        <f>SUM(E30:E39)</f>
        <v>11</v>
      </c>
      <c r="F40" s="21">
        <f>SUM(F30:F39)</f>
        <v>48</v>
      </c>
    </row>
    <row r="41" ht="13.5" thickBot="1">
      <c r="A41" s="23"/>
    </row>
    <row r="42" spans="1:6" ht="39" thickBot="1">
      <c r="A42" s="14" t="s">
        <v>34</v>
      </c>
      <c r="B42" s="29" t="s">
        <v>6</v>
      </c>
      <c r="C42" s="30" t="s">
        <v>7</v>
      </c>
      <c r="D42" s="30" t="s">
        <v>8</v>
      </c>
      <c r="E42" s="30" t="s">
        <v>9</v>
      </c>
      <c r="F42" s="15" t="s">
        <v>0</v>
      </c>
    </row>
    <row r="43" spans="1:6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17">
        <f>SUM(B43:E43)</f>
        <v>0</v>
      </c>
    </row>
    <row r="44" spans="1:6" ht="12.75">
      <c r="A44" s="18" t="s">
        <v>36</v>
      </c>
      <c r="B44" s="3">
        <v>1</v>
      </c>
      <c r="C44" s="3">
        <v>9</v>
      </c>
      <c r="D44" s="3">
        <v>7</v>
      </c>
      <c r="E44" s="3">
        <v>2</v>
      </c>
      <c r="F44" s="17">
        <f>SUM(B44:E44)</f>
        <v>19</v>
      </c>
    </row>
    <row r="45" spans="1:6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17">
        <f>SUM(B45:E45)</f>
        <v>0</v>
      </c>
    </row>
    <row r="46" spans="1:6" ht="13.5" thickBot="1">
      <c r="A46" s="14" t="s">
        <v>38</v>
      </c>
      <c r="B46" s="20">
        <f>SUM(B43:B45)</f>
        <v>1</v>
      </c>
      <c r="C46" s="21">
        <f>SUM(C43:C45)</f>
        <v>9</v>
      </c>
      <c r="D46" s="21">
        <f>SUM(D43:D45)</f>
        <v>7</v>
      </c>
      <c r="E46" s="31">
        <f>SUM(E43:E45)</f>
        <v>2</v>
      </c>
      <c r="F46" s="22">
        <f>SUM(F43:F45)</f>
        <v>19</v>
      </c>
    </row>
    <row r="47" spans="1:6" ht="12.75">
      <c r="A47" s="16" t="s">
        <v>39</v>
      </c>
      <c r="B47" s="3">
        <v>0</v>
      </c>
      <c r="C47" s="3">
        <v>0</v>
      </c>
      <c r="D47" s="3">
        <v>7</v>
      </c>
      <c r="E47" s="3">
        <v>1</v>
      </c>
      <c r="F47" s="17">
        <f aca="true" t="shared" si="3" ref="F47:F59">SUM(B47:E47)</f>
        <v>8</v>
      </c>
    </row>
    <row r="48" spans="1:6" ht="12.75">
      <c r="A48" s="18" t="s">
        <v>40</v>
      </c>
      <c r="B48" s="3">
        <v>2</v>
      </c>
      <c r="C48" s="3">
        <v>24</v>
      </c>
      <c r="D48" s="3">
        <v>2</v>
      </c>
      <c r="E48" s="3">
        <v>6</v>
      </c>
      <c r="F48" s="17">
        <f t="shared" si="3"/>
        <v>34</v>
      </c>
    </row>
    <row r="49" spans="1:6" ht="12.75">
      <c r="A49" s="18" t="s">
        <v>41</v>
      </c>
      <c r="B49" s="3">
        <v>0</v>
      </c>
      <c r="C49" s="3">
        <v>0</v>
      </c>
      <c r="D49" s="3">
        <v>0</v>
      </c>
      <c r="E49" s="3">
        <v>0</v>
      </c>
      <c r="F49" s="17">
        <f t="shared" si="3"/>
        <v>0</v>
      </c>
    </row>
    <row r="50" spans="1:6" ht="12.75">
      <c r="A50" s="18" t="s">
        <v>42</v>
      </c>
      <c r="B50" s="3">
        <v>0</v>
      </c>
      <c r="C50" s="3">
        <v>0</v>
      </c>
      <c r="D50" s="3">
        <v>1</v>
      </c>
      <c r="E50" s="3">
        <v>0</v>
      </c>
      <c r="F50" s="17">
        <f t="shared" si="3"/>
        <v>1</v>
      </c>
    </row>
    <row r="51" spans="1:6" ht="12.75">
      <c r="A51" s="18" t="s">
        <v>43</v>
      </c>
      <c r="B51" s="3">
        <v>0</v>
      </c>
      <c r="C51" s="3">
        <v>1</v>
      </c>
      <c r="D51" s="3">
        <v>0</v>
      </c>
      <c r="E51" s="3">
        <v>0</v>
      </c>
      <c r="F51" s="17">
        <f t="shared" si="3"/>
        <v>1</v>
      </c>
    </row>
    <row r="52" spans="1:6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17">
        <f t="shared" si="3"/>
        <v>0</v>
      </c>
    </row>
    <row r="53" spans="1:6" ht="12.75">
      <c r="A53" s="18" t="s">
        <v>45</v>
      </c>
      <c r="B53" s="3">
        <v>1</v>
      </c>
      <c r="C53" s="3">
        <v>5</v>
      </c>
      <c r="D53" s="3">
        <v>7</v>
      </c>
      <c r="E53" s="3">
        <v>0</v>
      </c>
      <c r="F53" s="17">
        <f t="shared" si="3"/>
        <v>13</v>
      </c>
    </row>
    <row r="54" spans="1:6" ht="12.75">
      <c r="A54" s="18" t="s">
        <v>46</v>
      </c>
      <c r="B54" s="3">
        <v>0</v>
      </c>
      <c r="C54" s="3">
        <v>1</v>
      </c>
      <c r="D54" s="3">
        <v>2</v>
      </c>
      <c r="E54" s="3">
        <v>2</v>
      </c>
      <c r="F54" s="17">
        <f t="shared" si="3"/>
        <v>5</v>
      </c>
    </row>
    <row r="55" spans="1:6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17">
        <f t="shared" si="3"/>
        <v>0</v>
      </c>
    </row>
    <row r="56" spans="1:6" ht="12.75">
      <c r="A56" s="18" t="s">
        <v>48</v>
      </c>
      <c r="B56" s="3">
        <v>1</v>
      </c>
      <c r="C56" s="3">
        <v>2</v>
      </c>
      <c r="D56" s="3">
        <v>0</v>
      </c>
      <c r="E56" s="3">
        <v>1</v>
      </c>
      <c r="F56" s="17">
        <f t="shared" si="3"/>
        <v>4</v>
      </c>
    </row>
    <row r="57" spans="1:6" ht="12.75">
      <c r="A57" s="18" t="s">
        <v>49</v>
      </c>
      <c r="B57" s="3">
        <v>0</v>
      </c>
      <c r="C57" s="3">
        <v>0</v>
      </c>
      <c r="D57" s="3">
        <v>0</v>
      </c>
      <c r="E57" s="3">
        <v>0</v>
      </c>
      <c r="F57" s="17">
        <f t="shared" si="3"/>
        <v>0</v>
      </c>
    </row>
    <row r="58" spans="1:6" ht="12.75">
      <c r="A58" s="19" t="s">
        <v>50</v>
      </c>
      <c r="B58" s="3">
        <v>0</v>
      </c>
      <c r="C58" s="3">
        <v>1</v>
      </c>
      <c r="D58" s="3">
        <v>1</v>
      </c>
      <c r="E58" s="3">
        <v>0</v>
      </c>
      <c r="F58" s="17">
        <f t="shared" si="3"/>
        <v>2</v>
      </c>
    </row>
    <row r="59" spans="1:6" ht="13.5" thickBot="1">
      <c r="A59" s="19" t="s">
        <v>51</v>
      </c>
      <c r="B59" s="3">
        <v>0</v>
      </c>
      <c r="C59" s="3">
        <v>0</v>
      </c>
      <c r="D59" s="3">
        <v>3</v>
      </c>
      <c r="E59" s="3">
        <v>2</v>
      </c>
      <c r="F59" s="17">
        <f t="shared" si="3"/>
        <v>5</v>
      </c>
    </row>
    <row r="60" spans="1:6" ht="13.5" thickBot="1">
      <c r="A60" s="14" t="s">
        <v>52</v>
      </c>
      <c r="B60" s="24">
        <f>SUM(B47:B59)</f>
        <v>4</v>
      </c>
      <c r="C60" s="25">
        <f>SUM(C47:C59)</f>
        <v>34</v>
      </c>
      <c r="D60" s="25">
        <f>SUM(D47:D59)</f>
        <v>23</v>
      </c>
      <c r="E60" s="32">
        <f>SUM(E47:E59)</f>
        <v>12</v>
      </c>
      <c r="F60" s="26">
        <f>SUM(F47:F59)</f>
        <v>73</v>
      </c>
    </row>
    <row r="61" spans="1:6" ht="13.5" thickBot="1">
      <c r="A61" s="27" t="s">
        <v>22</v>
      </c>
      <c r="B61" s="28">
        <f>B60+B46</f>
        <v>5</v>
      </c>
      <c r="C61" s="21">
        <f>C60+C46</f>
        <v>43</v>
      </c>
      <c r="D61" s="21">
        <f>D60+D46</f>
        <v>30</v>
      </c>
      <c r="E61" s="33">
        <f>E60+E46</f>
        <v>14</v>
      </c>
      <c r="F61" s="22">
        <f>F60+F46</f>
        <v>92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300" verticalDpi="300" orientation="portrait" paperSize="5" scale="99" r:id="rId1"/>
  <headerFooter alignWithMargins="0">
    <oddFooter>&amp;R&amp;P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H2" sqref="H2"/>
    </sheetView>
  </sheetViews>
  <sheetFormatPr defaultColWidth="9.140625" defaultRowHeight="12.75"/>
  <cols>
    <col min="1" max="1" width="33.7109375" style="0" customWidth="1"/>
    <col min="2" max="2" width="20.140625" style="0" customWidth="1"/>
    <col min="3" max="3" width="21.7109375" style="0" customWidth="1"/>
  </cols>
  <sheetData>
    <row r="1" spans="1:8" ht="18">
      <c r="A1" s="8" t="s">
        <v>78</v>
      </c>
      <c r="B1" s="1"/>
      <c r="C1" s="1"/>
      <c r="D1" s="1"/>
      <c r="H1" s="2" t="s">
        <v>83</v>
      </c>
    </row>
    <row r="2" spans="1:6" ht="18">
      <c r="A2" s="8" t="s">
        <v>79</v>
      </c>
      <c r="B2" s="1"/>
      <c r="C2" s="1"/>
      <c r="D2" s="1"/>
      <c r="F2" s="2"/>
    </row>
    <row r="3" spans="1:6" ht="18">
      <c r="A3" s="8"/>
      <c r="B3" s="1"/>
      <c r="C3" s="1"/>
      <c r="D3" s="1"/>
      <c r="F3" s="2"/>
    </row>
    <row r="4" spans="1:6" ht="18">
      <c r="A4" s="8" t="s">
        <v>57</v>
      </c>
      <c r="B4" s="1"/>
      <c r="C4" s="1"/>
      <c r="D4" s="1"/>
      <c r="F4" s="2"/>
    </row>
    <row r="5" ht="18">
      <c r="A5" s="9"/>
    </row>
    <row r="6" ht="13.5" thickBot="1"/>
    <row r="7" spans="1:6" ht="40.5" customHeight="1" thickBot="1">
      <c r="A7" s="35" t="s">
        <v>10</v>
      </c>
      <c r="B7" s="30" t="s">
        <v>6</v>
      </c>
      <c r="C7" s="30" t="s">
        <v>7</v>
      </c>
      <c r="D7" s="30" t="s">
        <v>8</v>
      </c>
      <c r="E7" s="30" t="s">
        <v>9</v>
      </c>
      <c r="F7" s="15" t="s">
        <v>0</v>
      </c>
    </row>
    <row r="8" spans="1:6" ht="12.75">
      <c r="A8" s="6" t="s">
        <v>1</v>
      </c>
      <c r="B8" s="3">
        <v>51</v>
      </c>
      <c r="C8" s="3">
        <v>89</v>
      </c>
      <c r="D8" s="3">
        <v>97</v>
      </c>
      <c r="E8" s="3">
        <v>35</v>
      </c>
      <c r="F8" s="17">
        <f aca="true" t="shared" si="0" ref="F8:F15">SUM(B8:E8)</f>
        <v>272</v>
      </c>
    </row>
    <row r="9" spans="1:6" ht="12.75">
      <c r="A9" s="6" t="s">
        <v>11</v>
      </c>
      <c r="B9" s="3">
        <v>5</v>
      </c>
      <c r="C9" s="3">
        <v>1</v>
      </c>
      <c r="D9" s="3">
        <v>2</v>
      </c>
      <c r="E9" s="3">
        <v>1</v>
      </c>
      <c r="F9" s="5">
        <f t="shared" si="0"/>
        <v>9</v>
      </c>
    </row>
    <row r="10" spans="1:6" ht="12.75">
      <c r="A10" s="6" t="s">
        <v>12</v>
      </c>
      <c r="B10" s="3">
        <v>2</v>
      </c>
      <c r="C10" s="3">
        <v>9</v>
      </c>
      <c r="D10" s="3">
        <v>13</v>
      </c>
      <c r="E10" s="3">
        <v>2</v>
      </c>
      <c r="F10" s="5">
        <f t="shared" si="0"/>
        <v>26</v>
      </c>
    </row>
    <row r="11" spans="1:6" ht="25.5">
      <c r="A11" s="6" t="s">
        <v>13</v>
      </c>
      <c r="B11" s="3">
        <v>12</v>
      </c>
      <c r="C11" s="3">
        <v>28</v>
      </c>
      <c r="D11" s="3">
        <v>31</v>
      </c>
      <c r="E11" s="3">
        <v>14</v>
      </c>
      <c r="F11" s="5">
        <f t="shared" si="0"/>
        <v>85</v>
      </c>
    </row>
    <row r="12" spans="1:6" ht="12.75">
      <c r="A12" s="6" t="s">
        <v>14</v>
      </c>
      <c r="B12" s="3">
        <v>3</v>
      </c>
      <c r="C12" s="3">
        <v>10</v>
      </c>
      <c r="D12" s="3">
        <v>11</v>
      </c>
      <c r="E12" s="3">
        <v>2</v>
      </c>
      <c r="F12" s="5">
        <f t="shared" si="0"/>
        <v>26</v>
      </c>
    </row>
    <row r="13" spans="1:6" ht="12.75">
      <c r="A13" s="6" t="s">
        <v>2</v>
      </c>
      <c r="B13" s="3">
        <v>4</v>
      </c>
      <c r="C13" s="3">
        <v>0</v>
      </c>
      <c r="D13" s="3">
        <v>1</v>
      </c>
      <c r="E13" s="3">
        <v>0</v>
      </c>
      <c r="F13" s="5">
        <f t="shared" si="0"/>
        <v>5</v>
      </c>
    </row>
    <row r="14" spans="1:6" ht="13.5" thickBot="1">
      <c r="A14" s="60" t="s">
        <v>3</v>
      </c>
      <c r="B14" s="11">
        <v>27</v>
      </c>
      <c r="C14" s="11">
        <v>50</v>
      </c>
      <c r="D14" s="11">
        <v>52</v>
      </c>
      <c r="E14" s="11">
        <v>18</v>
      </c>
      <c r="F14" s="5">
        <f t="shared" si="0"/>
        <v>147</v>
      </c>
    </row>
    <row r="15" spans="1:6" ht="16.5" thickBot="1">
      <c r="A15" s="61" t="s">
        <v>75</v>
      </c>
      <c r="B15" s="71">
        <v>25</v>
      </c>
      <c r="C15" s="72">
        <v>41</v>
      </c>
      <c r="D15" s="72">
        <v>39</v>
      </c>
      <c r="E15" s="73">
        <v>16</v>
      </c>
      <c r="F15" s="37">
        <f t="shared" si="0"/>
        <v>121</v>
      </c>
    </row>
    <row r="16" spans="1:6" ht="26.25" customHeight="1">
      <c r="A16" s="62" t="s">
        <v>76</v>
      </c>
      <c r="B16" s="13">
        <f>B15/B14</f>
        <v>0.9259259259259259</v>
      </c>
      <c r="C16" s="13">
        <f>C15/C14</f>
        <v>0.82</v>
      </c>
      <c r="D16" s="13">
        <f>D15/D14</f>
        <v>0.75</v>
      </c>
      <c r="E16" s="13">
        <f>E15/E14</f>
        <v>0.8888888888888888</v>
      </c>
      <c r="F16" s="13">
        <f>F15/F14</f>
        <v>0.8231292517006803</v>
      </c>
    </row>
    <row r="17" spans="1:6" s="65" customFormat="1" ht="12.75" customHeight="1">
      <c r="A17" s="63"/>
      <c r="B17" s="64"/>
      <c r="C17" s="64"/>
      <c r="D17" s="64"/>
      <c r="E17" s="64"/>
      <c r="F17" s="64"/>
    </row>
    <row r="18" spans="1:6" s="65" customFormat="1" ht="12.75" customHeight="1">
      <c r="A18" s="66" t="s">
        <v>77</v>
      </c>
      <c r="B18" s="67">
        <v>0</v>
      </c>
      <c r="C18" s="67">
        <v>0</v>
      </c>
      <c r="D18" s="67">
        <v>0</v>
      </c>
      <c r="E18" s="67">
        <v>0</v>
      </c>
      <c r="F18" s="67">
        <f>SUM(B18:E18)</f>
        <v>0</v>
      </c>
    </row>
    <row r="19" ht="13.5" thickBot="1"/>
    <row r="20" spans="1:6" ht="64.5" thickBot="1">
      <c r="A20" s="14" t="s">
        <v>15</v>
      </c>
      <c r="B20" s="30" t="s">
        <v>6</v>
      </c>
      <c r="C20" s="30" t="s">
        <v>7</v>
      </c>
      <c r="D20" s="30" t="s">
        <v>8</v>
      </c>
      <c r="E20" s="30" t="s">
        <v>9</v>
      </c>
      <c r="F20" s="15" t="s">
        <v>0</v>
      </c>
    </row>
    <row r="21" spans="1:6" ht="12.75">
      <c r="A21" s="16" t="s">
        <v>16</v>
      </c>
      <c r="B21" s="3">
        <v>0</v>
      </c>
      <c r="C21" s="3">
        <v>0</v>
      </c>
      <c r="D21" s="3">
        <v>0</v>
      </c>
      <c r="E21" s="3">
        <v>0</v>
      </c>
      <c r="F21" s="17">
        <f aca="true" t="shared" si="1" ref="F21:F26">SUM(B21:E21)</f>
        <v>0</v>
      </c>
    </row>
    <row r="22" spans="1:6" ht="12.75">
      <c r="A22" s="18" t="s">
        <v>17</v>
      </c>
      <c r="B22" s="3">
        <v>0</v>
      </c>
      <c r="C22" s="3">
        <v>0</v>
      </c>
      <c r="D22" s="3">
        <v>0</v>
      </c>
      <c r="E22" s="3">
        <v>0</v>
      </c>
      <c r="F22" s="17">
        <f t="shared" si="1"/>
        <v>0</v>
      </c>
    </row>
    <row r="23" spans="1:6" ht="12.75">
      <c r="A23" s="18" t="s">
        <v>18</v>
      </c>
      <c r="B23" s="3">
        <v>0</v>
      </c>
      <c r="C23" s="3">
        <v>0</v>
      </c>
      <c r="D23" s="3">
        <v>0</v>
      </c>
      <c r="E23" s="3">
        <v>0</v>
      </c>
      <c r="F23" s="17">
        <f t="shared" si="1"/>
        <v>0</v>
      </c>
    </row>
    <row r="24" spans="1:6" ht="12.75">
      <c r="A24" s="18" t="s">
        <v>19</v>
      </c>
      <c r="B24" s="3">
        <v>0</v>
      </c>
      <c r="C24" s="3">
        <v>0</v>
      </c>
      <c r="D24" s="3">
        <v>0</v>
      </c>
      <c r="E24" s="3">
        <v>0</v>
      </c>
      <c r="F24" s="17">
        <f t="shared" si="1"/>
        <v>0</v>
      </c>
    </row>
    <row r="25" spans="1:6" ht="12.75">
      <c r="A25" s="18" t="s">
        <v>20</v>
      </c>
      <c r="B25" s="3">
        <v>5</v>
      </c>
      <c r="C25" s="3">
        <v>1</v>
      </c>
      <c r="D25" s="3">
        <v>2</v>
      </c>
      <c r="E25" s="3">
        <v>1</v>
      </c>
      <c r="F25" s="17">
        <f t="shared" si="1"/>
        <v>9</v>
      </c>
    </row>
    <row r="26" spans="1:6" ht="13.5" thickBot="1">
      <c r="A26" s="19" t="s">
        <v>21</v>
      </c>
      <c r="B26" s="3">
        <v>0</v>
      </c>
      <c r="C26" s="3">
        <v>0</v>
      </c>
      <c r="D26" s="3">
        <v>0</v>
      </c>
      <c r="E26" s="3">
        <v>0</v>
      </c>
      <c r="F26" s="17">
        <f t="shared" si="1"/>
        <v>0</v>
      </c>
    </row>
    <row r="27" spans="1:6" ht="13.5" thickBot="1">
      <c r="A27" s="14" t="s">
        <v>22</v>
      </c>
      <c r="B27" s="20">
        <f>SUM(B21:B26)</f>
        <v>5</v>
      </c>
      <c r="C27" s="21">
        <f>SUM(C21:C26)</f>
        <v>1</v>
      </c>
      <c r="D27" s="21">
        <f>SUM(D21:D26)</f>
        <v>2</v>
      </c>
      <c r="E27" s="31">
        <f>SUM(E21:E26)</f>
        <v>1</v>
      </c>
      <c r="F27" s="21">
        <f>SUM(F21:F26)</f>
        <v>9</v>
      </c>
    </row>
    <row r="28" ht="13.5" thickBot="1">
      <c r="A28" s="23"/>
    </row>
    <row r="29" spans="1:6" ht="64.5" thickBot="1">
      <c r="A29" s="14" t="s">
        <v>23</v>
      </c>
      <c r="B29" s="30" t="s">
        <v>6</v>
      </c>
      <c r="C29" s="30" t="s">
        <v>7</v>
      </c>
      <c r="D29" s="30" t="s">
        <v>8</v>
      </c>
      <c r="E29" s="30" t="s">
        <v>9</v>
      </c>
      <c r="F29" s="15" t="s">
        <v>0</v>
      </c>
    </row>
    <row r="30" spans="1:6" ht="12.75">
      <c r="A30" s="16" t="s">
        <v>24</v>
      </c>
      <c r="B30" s="3">
        <v>0</v>
      </c>
      <c r="C30" s="3">
        <v>0</v>
      </c>
      <c r="D30" s="3">
        <v>0</v>
      </c>
      <c r="E30" s="3">
        <v>0</v>
      </c>
      <c r="F30" s="17">
        <f aca="true" t="shared" si="2" ref="F30:F39">SUM(B30:E30)</f>
        <v>0</v>
      </c>
    </row>
    <row r="31" spans="1:6" ht="12.75">
      <c r="A31" s="18" t="s">
        <v>25</v>
      </c>
      <c r="B31" s="3">
        <v>0</v>
      </c>
      <c r="C31" s="3">
        <v>0</v>
      </c>
      <c r="D31" s="3">
        <v>0</v>
      </c>
      <c r="E31" s="3">
        <v>0</v>
      </c>
      <c r="F31" s="17">
        <f t="shared" si="2"/>
        <v>0</v>
      </c>
    </row>
    <row r="32" spans="1:6" ht="12.75">
      <c r="A32" s="18" t="s">
        <v>26</v>
      </c>
      <c r="B32" s="3">
        <v>0</v>
      </c>
      <c r="C32" s="3">
        <v>0</v>
      </c>
      <c r="D32" s="3">
        <v>0</v>
      </c>
      <c r="E32" s="3">
        <v>0</v>
      </c>
      <c r="F32" s="17">
        <f t="shared" si="2"/>
        <v>0</v>
      </c>
    </row>
    <row r="33" spans="1:6" ht="12.75">
      <c r="A33" s="18" t="s">
        <v>27</v>
      </c>
      <c r="B33" s="3">
        <v>0</v>
      </c>
      <c r="C33" s="3">
        <v>0</v>
      </c>
      <c r="D33" s="3">
        <v>0</v>
      </c>
      <c r="E33" s="3">
        <v>0</v>
      </c>
      <c r="F33" s="17">
        <f t="shared" si="2"/>
        <v>0</v>
      </c>
    </row>
    <row r="34" spans="1:6" ht="12.75">
      <c r="A34" s="18" t="s">
        <v>28</v>
      </c>
      <c r="B34" s="3">
        <v>0</v>
      </c>
      <c r="C34" s="3">
        <v>0</v>
      </c>
      <c r="D34" s="3">
        <v>0</v>
      </c>
      <c r="E34" s="3">
        <v>0</v>
      </c>
      <c r="F34" s="17">
        <f t="shared" si="2"/>
        <v>0</v>
      </c>
    </row>
    <row r="35" spans="1:6" ht="12.75">
      <c r="A35" s="18" t="s">
        <v>29</v>
      </c>
      <c r="B35" s="3">
        <v>0</v>
      </c>
      <c r="C35" s="3">
        <v>0</v>
      </c>
      <c r="D35" s="3">
        <v>0</v>
      </c>
      <c r="E35" s="3">
        <v>0</v>
      </c>
      <c r="F35" s="17">
        <f t="shared" si="2"/>
        <v>0</v>
      </c>
    </row>
    <row r="36" spans="1:6" ht="12.75">
      <c r="A36" s="18" t="s">
        <v>30</v>
      </c>
      <c r="B36" s="3">
        <v>0</v>
      </c>
      <c r="C36" s="3">
        <v>2</v>
      </c>
      <c r="D36" s="3">
        <v>3</v>
      </c>
      <c r="E36" s="3">
        <v>0</v>
      </c>
      <c r="F36" s="17">
        <f t="shared" si="2"/>
        <v>5</v>
      </c>
    </row>
    <row r="37" spans="1:6" ht="12.75">
      <c r="A37" s="18" t="s">
        <v>31</v>
      </c>
      <c r="B37" s="3">
        <v>2</v>
      </c>
      <c r="C37" s="3">
        <v>6</v>
      </c>
      <c r="D37" s="3">
        <v>10</v>
      </c>
      <c r="E37" s="3">
        <v>2</v>
      </c>
      <c r="F37" s="17">
        <f t="shared" si="2"/>
        <v>20</v>
      </c>
    </row>
    <row r="38" spans="1:6" ht="12.75">
      <c r="A38" s="18" t="s">
        <v>32</v>
      </c>
      <c r="B38" s="3">
        <v>0</v>
      </c>
      <c r="C38" s="3">
        <v>1</v>
      </c>
      <c r="D38" s="3">
        <v>0</v>
      </c>
      <c r="E38" s="3">
        <v>0</v>
      </c>
      <c r="F38" s="17">
        <f t="shared" si="2"/>
        <v>1</v>
      </c>
    </row>
    <row r="39" spans="1:6" ht="13.5" thickBot="1">
      <c r="A39" s="19" t="s">
        <v>33</v>
      </c>
      <c r="B39" s="3">
        <v>0</v>
      </c>
      <c r="C39" s="3">
        <v>0</v>
      </c>
      <c r="D39" s="3">
        <v>0</v>
      </c>
      <c r="E39" s="3">
        <v>0</v>
      </c>
      <c r="F39" s="17">
        <f t="shared" si="2"/>
        <v>0</v>
      </c>
    </row>
    <row r="40" spans="1:6" ht="13.5" thickBot="1">
      <c r="A40" s="14" t="s">
        <v>22</v>
      </c>
      <c r="B40" s="20">
        <f>SUM(B30:B39)</f>
        <v>2</v>
      </c>
      <c r="C40" s="21">
        <f>SUM(C30:C39)</f>
        <v>9</v>
      </c>
      <c r="D40" s="21">
        <f>SUM(D30:D39)</f>
        <v>13</v>
      </c>
      <c r="E40" s="31">
        <f>SUM(E30:E39)</f>
        <v>2</v>
      </c>
      <c r="F40" s="21">
        <f>SUM(F30:F39)</f>
        <v>26</v>
      </c>
    </row>
    <row r="41" ht="13.5" thickBot="1">
      <c r="A41" s="23"/>
    </row>
    <row r="42" spans="1:6" ht="64.5" thickBot="1">
      <c r="A42" s="14" t="s">
        <v>34</v>
      </c>
      <c r="B42" s="29" t="s">
        <v>6</v>
      </c>
      <c r="C42" s="30" t="s">
        <v>7</v>
      </c>
      <c r="D42" s="30" t="s">
        <v>8</v>
      </c>
      <c r="E42" s="30" t="s">
        <v>9</v>
      </c>
      <c r="F42" s="15" t="s">
        <v>0</v>
      </c>
    </row>
    <row r="43" spans="1:6" ht="12.75">
      <c r="A43" s="16" t="s">
        <v>35</v>
      </c>
      <c r="B43" s="3">
        <v>0</v>
      </c>
      <c r="C43" s="3">
        <v>0</v>
      </c>
      <c r="D43" s="3">
        <v>0</v>
      </c>
      <c r="E43" s="3">
        <v>0</v>
      </c>
      <c r="F43" s="17">
        <f>SUM(B43:E43)</f>
        <v>0</v>
      </c>
    </row>
    <row r="44" spans="1:6" ht="12.75">
      <c r="A44" s="18" t="s">
        <v>36</v>
      </c>
      <c r="B44" s="3">
        <v>3</v>
      </c>
      <c r="C44" s="3">
        <v>10</v>
      </c>
      <c r="D44" s="3">
        <v>11</v>
      </c>
      <c r="E44" s="3">
        <v>2</v>
      </c>
      <c r="F44" s="17">
        <f>SUM(B44:E44)</f>
        <v>26</v>
      </c>
    </row>
    <row r="45" spans="1:6" ht="13.5" thickBot="1">
      <c r="A45" s="19" t="s">
        <v>37</v>
      </c>
      <c r="B45" s="3">
        <v>0</v>
      </c>
      <c r="C45" s="3">
        <v>0</v>
      </c>
      <c r="D45" s="3">
        <v>0</v>
      </c>
      <c r="E45" s="3">
        <v>0</v>
      </c>
      <c r="F45" s="17">
        <f>SUM(B45:E45)</f>
        <v>0</v>
      </c>
    </row>
    <row r="46" spans="1:6" ht="13.5" thickBot="1">
      <c r="A46" s="14" t="s">
        <v>38</v>
      </c>
      <c r="B46" s="20">
        <f>SUM(B43:B45)</f>
        <v>3</v>
      </c>
      <c r="C46" s="21">
        <f>SUM(C43:C45)</f>
        <v>10</v>
      </c>
      <c r="D46" s="21">
        <f>SUM(D43:D45)</f>
        <v>11</v>
      </c>
      <c r="E46" s="31">
        <f>SUM(E43:E45)</f>
        <v>2</v>
      </c>
      <c r="F46" s="22">
        <f>SUM(F43:F45)</f>
        <v>26</v>
      </c>
    </row>
    <row r="47" spans="1:6" ht="12.75">
      <c r="A47" s="16" t="s">
        <v>39</v>
      </c>
      <c r="B47" s="3">
        <v>0</v>
      </c>
      <c r="C47" s="3">
        <v>9</v>
      </c>
      <c r="D47" s="3">
        <v>9</v>
      </c>
      <c r="E47" s="3">
        <v>1</v>
      </c>
      <c r="F47" s="17">
        <f aca="true" t="shared" si="3" ref="F47:F59">SUM(B47:E47)</f>
        <v>19</v>
      </c>
    </row>
    <row r="48" spans="1:6" ht="12.75">
      <c r="A48" s="18" t="s">
        <v>40</v>
      </c>
      <c r="B48" s="3">
        <v>4</v>
      </c>
      <c r="C48" s="3">
        <v>11</v>
      </c>
      <c r="D48" s="3">
        <v>6</v>
      </c>
      <c r="E48" s="3">
        <v>4</v>
      </c>
      <c r="F48" s="17">
        <f t="shared" si="3"/>
        <v>25</v>
      </c>
    </row>
    <row r="49" spans="1:6" ht="12.75">
      <c r="A49" s="18" t="s">
        <v>41</v>
      </c>
      <c r="B49" s="3">
        <v>0</v>
      </c>
      <c r="C49" s="3">
        <v>0</v>
      </c>
      <c r="D49" s="3">
        <v>1</v>
      </c>
      <c r="E49" s="3">
        <v>2</v>
      </c>
      <c r="F49" s="17">
        <f t="shared" si="3"/>
        <v>3</v>
      </c>
    </row>
    <row r="50" spans="1:6" ht="12.75">
      <c r="A50" s="18" t="s">
        <v>42</v>
      </c>
      <c r="B50" s="3">
        <v>0</v>
      </c>
      <c r="C50" s="3">
        <v>1</v>
      </c>
      <c r="D50" s="3">
        <v>1</v>
      </c>
      <c r="E50" s="3">
        <v>0</v>
      </c>
      <c r="F50" s="17">
        <f t="shared" si="3"/>
        <v>2</v>
      </c>
    </row>
    <row r="51" spans="1:6" ht="12.75">
      <c r="A51" s="18" t="s">
        <v>43</v>
      </c>
      <c r="B51" s="3">
        <v>0</v>
      </c>
      <c r="C51" s="3">
        <v>0</v>
      </c>
      <c r="D51" s="3">
        <v>0</v>
      </c>
      <c r="E51" s="3">
        <v>0</v>
      </c>
      <c r="F51" s="17">
        <f t="shared" si="3"/>
        <v>0</v>
      </c>
    </row>
    <row r="52" spans="1:6" ht="12.75">
      <c r="A52" s="18" t="s">
        <v>44</v>
      </c>
      <c r="B52" s="3">
        <v>0</v>
      </c>
      <c r="C52" s="3">
        <v>0</v>
      </c>
      <c r="D52" s="3">
        <v>0</v>
      </c>
      <c r="E52" s="3">
        <v>0</v>
      </c>
      <c r="F52" s="17">
        <f t="shared" si="3"/>
        <v>0</v>
      </c>
    </row>
    <row r="53" spans="1:6" ht="12.75">
      <c r="A53" s="18" t="s">
        <v>45</v>
      </c>
      <c r="B53" s="3">
        <v>4</v>
      </c>
      <c r="C53" s="3">
        <v>5</v>
      </c>
      <c r="D53" s="3">
        <v>8</v>
      </c>
      <c r="E53" s="3">
        <v>2</v>
      </c>
      <c r="F53" s="17">
        <f t="shared" si="3"/>
        <v>19</v>
      </c>
    </row>
    <row r="54" spans="1:6" ht="12.75">
      <c r="A54" s="18" t="s">
        <v>46</v>
      </c>
      <c r="B54" s="3">
        <v>0</v>
      </c>
      <c r="C54" s="3">
        <v>2</v>
      </c>
      <c r="D54" s="3">
        <v>1</v>
      </c>
      <c r="E54" s="3">
        <v>1</v>
      </c>
      <c r="F54" s="17">
        <f t="shared" si="3"/>
        <v>4</v>
      </c>
    </row>
    <row r="55" spans="1:6" ht="12.75">
      <c r="A55" s="18" t="s">
        <v>47</v>
      </c>
      <c r="B55" s="3">
        <v>0</v>
      </c>
      <c r="C55" s="3">
        <v>0</v>
      </c>
      <c r="D55" s="3">
        <v>0</v>
      </c>
      <c r="E55" s="3">
        <v>0</v>
      </c>
      <c r="F55" s="17">
        <f t="shared" si="3"/>
        <v>0</v>
      </c>
    </row>
    <row r="56" spans="1:6" ht="12.75">
      <c r="A56" s="18" t="s">
        <v>48</v>
      </c>
      <c r="B56" s="3">
        <v>0</v>
      </c>
      <c r="C56" s="3">
        <v>0</v>
      </c>
      <c r="D56" s="3">
        <v>0</v>
      </c>
      <c r="E56" s="3">
        <v>0</v>
      </c>
      <c r="F56" s="17">
        <f t="shared" si="3"/>
        <v>0</v>
      </c>
    </row>
    <row r="57" spans="1:6" ht="12.75">
      <c r="A57" s="18" t="s">
        <v>49</v>
      </c>
      <c r="B57" s="3">
        <v>0</v>
      </c>
      <c r="C57" s="3">
        <v>0</v>
      </c>
      <c r="D57" s="3">
        <v>0</v>
      </c>
      <c r="E57" s="3">
        <v>0</v>
      </c>
      <c r="F57" s="17">
        <f t="shared" si="3"/>
        <v>0</v>
      </c>
    </row>
    <row r="58" spans="1:6" ht="12.75">
      <c r="A58" s="19" t="s">
        <v>50</v>
      </c>
      <c r="B58" s="3">
        <v>0</v>
      </c>
      <c r="C58" s="3">
        <v>0</v>
      </c>
      <c r="D58" s="3">
        <v>0</v>
      </c>
      <c r="E58" s="3">
        <v>1</v>
      </c>
      <c r="F58" s="17">
        <f t="shared" si="3"/>
        <v>1</v>
      </c>
    </row>
    <row r="59" spans="1:6" ht="13.5" thickBot="1">
      <c r="A59" s="19" t="s">
        <v>51</v>
      </c>
      <c r="B59" s="3">
        <v>4</v>
      </c>
      <c r="C59" s="3">
        <v>0</v>
      </c>
      <c r="D59" s="3">
        <v>5</v>
      </c>
      <c r="E59" s="3">
        <v>3</v>
      </c>
      <c r="F59" s="17">
        <f t="shared" si="3"/>
        <v>12</v>
      </c>
    </row>
    <row r="60" spans="1:6" ht="13.5" thickBot="1">
      <c r="A60" s="14" t="s">
        <v>52</v>
      </c>
      <c r="B60" s="24">
        <f>SUM(B47:B59)</f>
        <v>12</v>
      </c>
      <c r="C60" s="25">
        <f>SUM(C47:C59)</f>
        <v>28</v>
      </c>
      <c r="D60" s="25">
        <f>SUM(D47:D59)</f>
        <v>31</v>
      </c>
      <c r="E60" s="32">
        <f>SUM(E47:E59)</f>
        <v>14</v>
      </c>
      <c r="F60" s="26">
        <f>SUM(F47:F59)</f>
        <v>85</v>
      </c>
    </row>
    <row r="61" spans="1:6" ht="13.5" thickBot="1">
      <c r="A61" s="27" t="s">
        <v>22</v>
      </c>
      <c r="B61" s="28">
        <f>B60+B46</f>
        <v>15</v>
      </c>
      <c r="C61" s="21">
        <f>C60+C46</f>
        <v>38</v>
      </c>
      <c r="D61" s="21">
        <f>D60+D46</f>
        <v>42</v>
      </c>
      <c r="E61" s="33">
        <f>E60+E46</f>
        <v>16</v>
      </c>
      <c r="F61" s="22">
        <f>F60+F46</f>
        <v>111</v>
      </c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75" right="0.75" top="0.65" bottom="0.75" header="0.5" footer="0.5"/>
  <pageSetup horizontalDpi="300" verticalDpi="300" orientation="landscape" r:id="rId1"/>
  <headerFooter alignWithMargins="0">
    <oddFooter>&amp;R&amp;P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I7" sqref="I7"/>
    </sheetView>
  </sheetViews>
  <sheetFormatPr defaultColWidth="9.140625" defaultRowHeight="12.75"/>
  <cols>
    <col min="1" max="1" width="33.7109375" style="0" customWidth="1"/>
    <col min="2" max="3" width="16.28125" style="0" customWidth="1"/>
    <col min="4" max="4" width="14.7109375" style="0" customWidth="1"/>
    <col min="5" max="5" width="14.28125" style="0" customWidth="1"/>
  </cols>
  <sheetData>
    <row r="1" spans="1:8" ht="20.25">
      <c r="A1" s="7" t="s">
        <v>55</v>
      </c>
      <c r="H1" s="75" t="s">
        <v>86</v>
      </c>
    </row>
    <row r="2" ht="20.25">
      <c r="A2" s="7" t="s">
        <v>87</v>
      </c>
    </row>
    <row r="3" ht="12" customHeight="1">
      <c r="A3" s="9"/>
    </row>
    <row r="4" ht="18">
      <c r="A4" s="8" t="s">
        <v>88</v>
      </c>
    </row>
    <row r="5" ht="6" customHeight="1">
      <c r="A5" s="9"/>
    </row>
    <row r="6" ht="6" customHeight="1" thickBot="1"/>
    <row r="7" spans="1:6" ht="40.5" customHeight="1" thickBot="1">
      <c r="A7" s="35" t="s">
        <v>10</v>
      </c>
      <c r="B7" s="29" t="s">
        <v>89</v>
      </c>
      <c r="C7" s="30" t="s">
        <v>90</v>
      </c>
      <c r="D7" s="30" t="s">
        <v>91</v>
      </c>
      <c r="E7" s="74" t="s">
        <v>92</v>
      </c>
      <c r="F7" s="15" t="s">
        <v>0</v>
      </c>
    </row>
    <row r="8" spans="1:6" ht="12.75">
      <c r="A8" s="34" t="s">
        <v>1</v>
      </c>
      <c r="B8" s="5">
        <v>29</v>
      </c>
      <c r="C8" s="5">
        <v>90</v>
      </c>
      <c r="D8" s="5">
        <v>7</v>
      </c>
      <c r="E8" s="5">
        <v>3</v>
      </c>
      <c r="F8" s="17">
        <f>SUM(B8:E8)</f>
        <v>129</v>
      </c>
    </row>
    <row r="9" spans="1:6" ht="12.75">
      <c r="A9" s="4" t="s">
        <v>11</v>
      </c>
      <c r="B9" s="5">
        <v>0</v>
      </c>
      <c r="C9" s="5">
        <v>2</v>
      </c>
      <c r="D9" s="5">
        <v>4</v>
      </c>
      <c r="E9" s="5">
        <v>2</v>
      </c>
      <c r="F9" s="5">
        <f aca="true" t="shared" si="0" ref="F9:F14">SUM(B9:E9)</f>
        <v>8</v>
      </c>
    </row>
    <row r="10" spans="1:6" ht="12.75">
      <c r="A10" s="4" t="s">
        <v>12</v>
      </c>
      <c r="B10" s="5">
        <v>4</v>
      </c>
      <c r="C10" s="5">
        <v>5</v>
      </c>
      <c r="D10" s="5">
        <v>1</v>
      </c>
      <c r="E10" s="5">
        <v>1</v>
      </c>
      <c r="F10" s="5">
        <f t="shared" si="0"/>
        <v>11</v>
      </c>
    </row>
    <row r="11" spans="1:6" ht="12.75">
      <c r="A11" s="4" t="s">
        <v>13</v>
      </c>
      <c r="B11" s="5">
        <v>14</v>
      </c>
      <c r="C11" s="5">
        <v>19</v>
      </c>
      <c r="D11" s="5">
        <v>0</v>
      </c>
      <c r="E11" s="5">
        <v>0</v>
      </c>
      <c r="F11" s="5">
        <f t="shared" si="0"/>
        <v>33</v>
      </c>
    </row>
    <row r="12" spans="1:6" ht="12.75">
      <c r="A12" s="4" t="s">
        <v>14</v>
      </c>
      <c r="B12" s="5">
        <v>1</v>
      </c>
      <c r="C12" s="5">
        <v>0</v>
      </c>
      <c r="D12" s="5">
        <v>0</v>
      </c>
      <c r="E12" s="5">
        <v>0</v>
      </c>
      <c r="F12" s="5">
        <f t="shared" si="0"/>
        <v>1</v>
      </c>
    </row>
    <row r="13" spans="1:6" ht="12.75">
      <c r="A13" s="4" t="s">
        <v>2</v>
      </c>
      <c r="B13" s="5">
        <v>0</v>
      </c>
      <c r="C13" s="5">
        <v>1</v>
      </c>
      <c r="D13" s="5">
        <v>0</v>
      </c>
      <c r="E13" s="5">
        <v>0</v>
      </c>
      <c r="F13" s="5">
        <f t="shared" si="0"/>
        <v>1</v>
      </c>
    </row>
    <row r="14" spans="1:6" ht="13.5" thickBot="1">
      <c r="A14" s="10" t="s">
        <v>3</v>
      </c>
      <c r="B14" s="76">
        <v>14</v>
      </c>
      <c r="C14" s="76">
        <v>68</v>
      </c>
      <c r="D14" s="76">
        <v>3</v>
      </c>
      <c r="E14" s="76">
        <v>1</v>
      </c>
      <c r="F14" s="5">
        <f t="shared" si="0"/>
        <v>86</v>
      </c>
    </row>
    <row r="15" spans="1:6" ht="13.5" thickBot="1">
      <c r="A15" s="36" t="s">
        <v>4</v>
      </c>
      <c r="B15" s="20">
        <v>10</v>
      </c>
      <c r="C15" s="21">
        <v>63</v>
      </c>
      <c r="D15" s="21">
        <v>2</v>
      </c>
      <c r="E15" s="22">
        <v>0</v>
      </c>
      <c r="F15" s="37">
        <f>SUM(B15:E15)</f>
        <v>75</v>
      </c>
    </row>
    <row r="16" spans="1:6" ht="26.25" customHeight="1">
      <c r="A16" s="12" t="s">
        <v>5</v>
      </c>
      <c r="B16" s="13">
        <f>B15/B14</f>
        <v>0.7142857142857143</v>
      </c>
      <c r="C16" s="13">
        <f>C15/C14</f>
        <v>0.9264705882352942</v>
      </c>
      <c r="D16" s="13">
        <f>D15/D14</f>
        <v>0.6666666666666666</v>
      </c>
      <c r="E16" s="13">
        <f>E15/E14</f>
        <v>0</v>
      </c>
      <c r="F16" s="13">
        <f>F15/F14</f>
        <v>0.872093023255814</v>
      </c>
    </row>
    <row r="17" ht="13.5" thickBot="1"/>
    <row r="18" spans="1:6" ht="39" thickBot="1">
      <c r="A18" s="14" t="s">
        <v>15</v>
      </c>
      <c r="B18" s="29" t="s">
        <v>89</v>
      </c>
      <c r="C18" s="30" t="s">
        <v>90</v>
      </c>
      <c r="D18" s="30" t="s">
        <v>91</v>
      </c>
      <c r="E18" s="74" t="s">
        <v>92</v>
      </c>
      <c r="F18" s="15" t="s">
        <v>0</v>
      </c>
    </row>
    <row r="19" spans="1:6" ht="12.75">
      <c r="A19" s="16" t="s">
        <v>16</v>
      </c>
      <c r="B19" s="5">
        <v>0</v>
      </c>
      <c r="C19" s="5">
        <v>0</v>
      </c>
      <c r="D19" s="5">
        <v>4</v>
      </c>
      <c r="E19" s="5">
        <v>2</v>
      </c>
      <c r="F19" s="17">
        <f aca="true" t="shared" si="1" ref="F19:F24">SUM(B19:E19)</f>
        <v>6</v>
      </c>
    </row>
    <row r="20" spans="1:6" ht="12.75">
      <c r="A20" s="18" t="s">
        <v>17</v>
      </c>
      <c r="B20" s="5">
        <v>0</v>
      </c>
      <c r="C20" s="5">
        <v>0</v>
      </c>
      <c r="D20" s="5">
        <v>0</v>
      </c>
      <c r="E20" s="5">
        <v>0</v>
      </c>
      <c r="F20" s="17">
        <f t="shared" si="1"/>
        <v>0</v>
      </c>
    </row>
    <row r="21" spans="1:6" ht="12.75">
      <c r="A21" s="18" t="s">
        <v>18</v>
      </c>
      <c r="B21" s="5">
        <v>0</v>
      </c>
      <c r="C21" s="5">
        <v>0</v>
      </c>
      <c r="D21" s="5">
        <v>0</v>
      </c>
      <c r="E21" s="5">
        <v>0</v>
      </c>
      <c r="F21" s="17">
        <f t="shared" si="1"/>
        <v>0</v>
      </c>
    </row>
    <row r="22" spans="1:6" ht="12.75">
      <c r="A22" s="18" t="s">
        <v>19</v>
      </c>
      <c r="B22" s="5">
        <v>0</v>
      </c>
      <c r="C22" s="5">
        <v>0</v>
      </c>
      <c r="D22" s="5">
        <v>0</v>
      </c>
      <c r="E22" s="5">
        <v>0</v>
      </c>
      <c r="F22" s="17">
        <f t="shared" si="1"/>
        <v>0</v>
      </c>
    </row>
    <row r="23" spans="1:6" ht="12.75">
      <c r="A23" s="18" t="s">
        <v>20</v>
      </c>
      <c r="B23" s="5">
        <v>0</v>
      </c>
      <c r="C23" s="5">
        <v>2</v>
      </c>
      <c r="D23" s="5">
        <v>0</v>
      </c>
      <c r="E23" s="5">
        <v>0</v>
      </c>
      <c r="F23" s="17">
        <f t="shared" si="1"/>
        <v>2</v>
      </c>
    </row>
    <row r="24" spans="1:6" ht="13.5" thickBot="1">
      <c r="A24" s="19" t="s">
        <v>21</v>
      </c>
      <c r="B24" s="5">
        <v>0</v>
      </c>
      <c r="C24" s="5">
        <v>0</v>
      </c>
      <c r="D24" s="5">
        <v>0</v>
      </c>
      <c r="E24" s="5">
        <v>0</v>
      </c>
      <c r="F24" s="17">
        <f t="shared" si="1"/>
        <v>0</v>
      </c>
    </row>
    <row r="25" spans="1:6" ht="13.5" thickBot="1">
      <c r="A25" s="14" t="s">
        <v>22</v>
      </c>
      <c r="B25" s="20">
        <f>SUM(B19:B24)</f>
        <v>0</v>
      </c>
      <c r="C25" s="21">
        <f>SUM(C19:C24)</f>
        <v>2</v>
      </c>
      <c r="D25" s="21">
        <f>SUM(D19:D24)</f>
        <v>4</v>
      </c>
      <c r="E25" s="31">
        <f>SUM(E19:E24)</f>
        <v>2</v>
      </c>
      <c r="F25" s="21">
        <f>SUM(F19:F24)</f>
        <v>8</v>
      </c>
    </row>
    <row r="26" ht="13.5" thickBot="1">
      <c r="A26" s="23"/>
    </row>
    <row r="27" spans="1:6" ht="39" thickBot="1">
      <c r="A27" s="14" t="s">
        <v>23</v>
      </c>
      <c r="B27" s="29" t="s">
        <v>89</v>
      </c>
      <c r="C27" s="30" t="s">
        <v>90</v>
      </c>
      <c r="D27" s="30" t="s">
        <v>91</v>
      </c>
      <c r="E27" s="74" t="s">
        <v>92</v>
      </c>
      <c r="F27" s="15" t="s">
        <v>0</v>
      </c>
    </row>
    <row r="28" spans="1:6" ht="12.75">
      <c r="A28" s="16" t="s">
        <v>24</v>
      </c>
      <c r="B28" s="5">
        <v>0</v>
      </c>
      <c r="C28" s="5">
        <v>0</v>
      </c>
      <c r="D28" s="5">
        <v>0</v>
      </c>
      <c r="E28" s="5">
        <v>0</v>
      </c>
      <c r="F28" s="17">
        <f>SUM(B28:E28)</f>
        <v>0</v>
      </c>
    </row>
    <row r="29" spans="1:6" ht="12.75">
      <c r="A29" s="18" t="s">
        <v>25</v>
      </c>
      <c r="B29" s="5">
        <v>0</v>
      </c>
      <c r="C29" s="5">
        <v>0</v>
      </c>
      <c r="D29" s="5">
        <v>0</v>
      </c>
      <c r="E29" s="5">
        <v>1</v>
      </c>
      <c r="F29" s="17">
        <f aca="true" t="shared" si="2" ref="F29:F37">SUM(B29:E29)</f>
        <v>1</v>
      </c>
    </row>
    <row r="30" spans="1:6" ht="12.75">
      <c r="A30" s="18" t="s">
        <v>26</v>
      </c>
      <c r="B30" s="5">
        <v>0</v>
      </c>
      <c r="C30" s="5">
        <v>0</v>
      </c>
      <c r="D30" s="5">
        <v>0</v>
      </c>
      <c r="E30" s="5">
        <v>0</v>
      </c>
      <c r="F30" s="17">
        <f t="shared" si="2"/>
        <v>0</v>
      </c>
    </row>
    <row r="31" spans="1:6" ht="12.75">
      <c r="A31" s="18" t="s">
        <v>27</v>
      </c>
      <c r="B31" s="5">
        <v>1</v>
      </c>
      <c r="C31" s="5">
        <v>1</v>
      </c>
      <c r="D31" s="5">
        <v>0</v>
      </c>
      <c r="E31" s="5">
        <v>0</v>
      </c>
      <c r="F31" s="17">
        <f t="shared" si="2"/>
        <v>2</v>
      </c>
    </row>
    <row r="32" spans="1:6" ht="12.75">
      <c r="A32" s="18" t="s">
        <v>28</v>
      </c>
      <c r="B32" s="5">
        <v>0</v>
      </c>
      <c r="C32" s="5">
        <v>0</v>
      </c>
      <c r="D32" s="5">
        <v>0</v>
      </c>
      <c r="E32" s="5">
        <v>0</v>
      </c>
      <c r="F32" s="17">
        <f t="shared" si="2"/>
        <v>0</v>
      </c>
    </row>
    <row r="33" spans="1:6" ht="12.75">
      <c r="A33" s="18" t="s">
        <v>29</v>
      </c>
      <c r="B33" s="5">
        <v>0</v>
      </c>
      <c r="C33" s="5">
        <v>0</v>
      </c>
      <c r="D33" s="5">
        <v>0</v>
      </c>
      <c r="E33" s="5">
        <v>0</v>
      </c>
      <c r="F33" s="17">
        <f t="shared" si="2"/>
        <v>0</v>
      </c>
    </row>
    <row r="34" spans="1:6" ht="12.75">
      <c r="A34" s="18" t="s">
        <v>30</v>
      </c>
      <c r="B34" s="5">
        <v>0</v>
      </c>
      <c r="C34" s="5">
        <v>4</v>
      </c>
      <c r="D34" s="5">
        <v>0</v>
      </c>
      <c r="E34" s="5">
        <v>0</v>
      </c>
      <c r="F34" s="17">
        <f t="shared" si="2"/>
        <v>4</v>
      </c>
    </row>
    <row r="35" spans="1:6" ht="12.75">
      <c r="A35" s="18" t="s">
        <v>31</v>
      </c>
      <c r="B35" s="5">
        <v>1</v>
      </c>
      <c r="C35" s="5">
        <v>0</v>
      </c>
      <c r="D35" s="5">
        <v>0</v>
      </c>
      <c r="E35" s="5">
        <v>0</v>
      </c>
      <c r="F35" s="17">
        <f t="shared" si="2"/>
        <v>1</v>
      </c>
    </row>
    <row r="36" spans="1:6" ht="12.75">
      <c r="A36" s="18" t="s">
        <v>32</v>
      </c>
      <c r="B36" s="5">
        <v>2</v>
      </c>
      <c r="C36" s="5">
        <v>0</v>
      </c>
      <c r="D36" s="5">
        <v>1</v>
      </c>
      <c r="E36" s="5">
        <v>0</v>
      </c>
      <c r="F36" s="17">
        <f t="shared" si="2"/>
        <v>3</v>
      </c>
    </row>
    <row r="37" spans="1:6" ht="13.5" thickBot="1">
      <c r="A37" s="19" t="s">
        <v>33</v>
      </c>
      <c r="B37" s="5">
        <v>0</v>
      </c>
      <c r="C37" s="5">
        <v>0</v>
      </c>
      <c r="D37" s="5">
        <v>0</v>
      </c>
      <c r="E37" s="5">
        <v>0</v>
      </c>
      <c r="F37" s="17">
        <f t="shared" si="2"/>
        <v>0</v>
      </c>
    </row>
    <row r="38" spans="1:6" ht="13.5" thickBot="1">
      <c r="A38" s="14" t="s">
        <v>22</v>
      </c>
      <c r="B38" s="20">
        <f>SUM(B28:B37)</f>
        <v>4</v>
      </c>
      <c r="C38" s="21">
        <f>SUM(C28:C37)</f>
        <v>5</v>
      </c>
      <c r="D38" s="21">
        <f>SUM(D28:D37)</f>
        <v>1</v>
      </c>
      <c r="E38" s="31">
        <f>SUM(E28:E37)</f>
        <v>1</v>
      </c>
      <c r="F38" s="21">
        <f>SUM(F28:F37)</f>
        <v>11</v>
      </c>
    </row>
    <row r="39" ht="13.5" thickBot="1">
      <c r="A39" s="23"/>
    </row>
    <row r="40" spans="1:6" ht="39" thickBot="1">
      <c r="A40" s="14" t="s">
        <v>34</v>
      </c>
      <c r="B40" s="29" t="s">
        <v>89</v>
      </c>
      <c r="C40" s="30" t="s">
        <v>90</v>
      </c>
      <c r="D40" s="30" t="s">
        <v>91</v>
      </c>
      <c r="E40" s="74" t="s">
        <v>92</v>
      </c>
      <c r="F40" s="77" t="s">
        <v>0</v>
      </c>
    </row>
    <row r="41" spans="1:6" ht="12.75">
      <c r="A41" s="16" t="s">
        <v>35</v>
      </c>
      <c r="B41" s="5">
        <v>0</v>
      </c>
      <c r="C41" s="5">
        <v>0</v>
      </c>
      <c r="D41" s="5">
        <v>0</v>
      </c>
      <c r="E41" s="5">
        <v>0</v>
      </c>
      <c r="F41" s="17">
        <f>SUM(B41:E41)</f>
        <v>0</v>
      </c>
    </row>
    <row r="42" spans="1:6" ht="12.75">
      <c r="A42" s="18" t="s">
        <v>36</v>
      </c>
      <c r="B42" s="5">
        <v>1</v>
      </c>
      <c r="C42" s="5">
        <v>0</v>
      </c>
      <c r="D42" s="5">
        <v>0</v>
      </c>
      <c r="E42" s="5">
        <v>0</v>
      </c>
      <c r="F42" s="17">
        <f>SUM(B42:E42)</f>
        <v>1</v>
      </c>
    </row>
    <row r="43" spans="1:6" ht="13.5" thickBot="1">
      <c r="A43" s="19" t="s">
        <v>37</v>
      </c>
      <c r="B43" s="5">
        <v>0</v>
      </c>
      <c r="C43" s="5">
        <v>0</v>
      </c>
      <c r="D43" s="5">
        <v>0</v>
      </c>
      <c r="E43" s="5">
        <v>0</v>
      </c>
      <c r="F43" s="17">
        <f>SUM(B43:E43)</f>
        <v>0</v>
      </c>
    </row>
    <row r="44" spans="1:6" ht="13.5" thickBot="1">
      <c r="A44" s="14" t="s">
        <v>38</v>
      </c>
      <c r="B44" s="20">
        <f>SUM(B41:B43)</f>
        <v>1</v>
      </c>
      <c r="C44" s="21">
        <f>SUM(C41:C43)</f>
        <v>0</v>
      </c>
      <c r="D44" s="21">
        <f>SUM(D41:D43)</f>
        <v>0</v>
      </c>
      <c r="E44" s="31">
        <f>SUM(E41:E43)</f>
        <v>0</v>
      </c>
      <c r="F44" s="22">
        <f>SUM(F41:F43)</f>
        <v>1</v>
      </c>
    </row>
    <row r="45" spans="1:6" ht="12.75">
      <c r="A45" s="16" t="s">
        <v>39</v>
      </c>
      <c r="B45" s="5">
        <v>0</v>
      </c>
      <c r="C45" s="5">
        <v>0</v>
      </c>
      <c r="D45" s="5">
        <v>0</v>
      </c>
      <c r="E45" s="5">
        <v>0</v>
      </c>
      <c r="F45" s="17">
        <f>SUM(B45:E45)</f>
        <v>0</v>
      </c>
    </row>
    <row r="46" spans="1:6" ht="12.75">
      <c r="A46" s="18" t="s">
        <v>40</v>
      </c>
      <c r="B46" s="5">
        <v>7</v>
      </c>
      <c r="C46" s="5">
        <v>10</v>
      </c>
      <c r="D46" s="5">
        <v>0</v>
      </c>
      <c r="E46" s="5">
        <v>0</v>
      </c>
      <c r="F46" s="17">
        <f aca="true" t="shared" si="3" ref="F46:F57">SUM(B46:E46)</f>
        <v>17</v>
      </c>
    </row>
    <row r="47" spans="1:6" ht="12.75">
      <c r="A47" s="18" t="s">
        <v>41</v>
      </c>
      <c r="B47" s="5">
        <v>0</v>
      </c>
      <c r="C47" s="5">
        <v>1</v>
      </c>
      <c r="D47" s="5">
        <v>0</v>
      </c>
      <c r="E47" s="5">
        <v>0</v>
      </c>
      <c r="F47" s="17">
        <f t="shared" si="3"/>
        <v>1</v>
      </c>
    </row>
    <row r="48" spans="1:6" ht="12.75">
      <c r="A48" s="18" t="s">
        <v>42</v>
      </c>
      <c r="B48" s="5">
        <v>0</v>
      </c>
      <c r="C48" s="5">
        <v>1</v>
      </c>
      <c r="D48" s="5">
        <v>0</v>
      </c>
      <c r="E48" s="5">
        <v>0</v>
      </c>
      <c r="F48" s="17">
        <f t="shared" si="3"/>
        <v>1</v>
      </c>
    </row>
    <row r="49" spans="1:6" ht="12.75">
      <c r="A49" s="18" t="s">
        <v>43</v>
      </c>
      <c r="B49" s="5">
        <v>0</v>
      </c>
      <c r="C49" s="5">
        <v>0</v>
      </c>
      <c r="D49" s="5">
        <v>0</v>
      </c>
      <c r="E49" s="5">
        <v>0</v>
      </c>
      <c r="F49" s="17">
        <f t="shared" si="3"/>
        <v>0</v>
      </c>
    </row>
    <row r="50" spans="1:6" ht="12.75">
      <c r="A50" s="18" t="s">
        <v>44</v>
      </c>
      <c r="B50" s="5">
        <v>0</v>
      </c>
      <c r="C50" s="5">
        <v>0</v>
      </c>
      <c r="D50" s="5">
        <v>0</v>
      </c>
      <c r="E50" s="5">
        <v>0</v>
      </c>
      <c r="F50" s="17">
        <f t="shared" si="3"/>
        <v>0</v>
      </c>
    </row>
    <row r="51" spans="1:6" ht="12.75">
      <c r="A51" s="18" t="s">
        <v>45</v>
      </c>
      <c r="B51" s="5">
        <v>6</v>
      </c>
      <c r="C51" s="5">
        <v>5</v>
      </c>
      <c r="D51" s="5">
        <v>0</v>
      </c>
      <c r="E51" s="5">
        <v>0</v>
      </c>
      <c r="F51" s="17">
        <f t="shared" si="3"/>
        <v>11</v>
      </c>
    </row>
    <row r="52" spans="1:6" ht="12.75">
      <c r="A52" s="18" t="s">
        <v>46</v>
      </c>
      <c r="B52" s="5">
        <v>0</v>
      </c>
      <c r="C52" s="5">
        <v>1</v>
      </c>
      <c r="D52" s="5">
        <v>0</v>
      </c>
      <c r="E52" s="5">
        <v>0</v>
      </c>
      <c r="F52" s="17">
        <f t="shared" si="3"/>
        <v>1</v>
      </c>
    </row>
    <row r="53" spans="1:6" ht="12.75">
      <c r="A53" s="18" t="s">
        <v>47</v>
      </c>
      <c r="B53" s="5">
        <v>0</v>
      </c>
      <c r="C53" s="5">
        <v>0</v>
      </c>
      <c r="D53" s="5">
        <v>0</v>
      </c>
      <c r="E53" s="5">
        <v>0</v>
      </c>
      <c r="F53" s="17">
        <f t="shared" si="3"/>
        <v>0</v>
      </c>
    </row>
    <row r="54" spans="1:6" ht="12.75">
      <c r="A54" s="18" t="s">
        <v>48</v>
      </c>
      <c r="B54" s="5">
        <v>1</v>
      </c>
      <c r="C54" s="5">
        <v>1</v>
      </c>
      <c r="D54" s="5">
        <v>0</v>
      </c>
      <c r="E54" s="5">
        <v>0</v>
      </c>
      <c r="F54" s="17">
        <f t="shared" si="3"/>
        <v>2</v>
      </c>
    </row>
    <row r="55" spans="1:6" ht="12.75">
      <c r="A55" s="18" t="s">
        <v>49</v>
      </c>
      <c r="B55" s="5">
        <v>0</v>
      </c>
      <c r="C55" s="5">
        <v>0</v>
      </c>
      <c r="D55" s="5">
        <v>0</v>
      </c>
      <c r="E55" s="5">
        <v>0</v>
      </c>
      <c r="F55" s="17">
        <f t="shared" si="3"/>
        <v>0</v>
      </c>
    </row>
    <row r="56" spans="1:6" ht="12.75">
      <c r="A56" s="19" t="s">
        <v>50</v>
      </c>
      <c r="B56" s="5">
        <v>0</v>
      </c>
      <c r="C56" s="5">
        <v>0</v>
      </c>
      <c r="D56" s="5">
        <v>0</v>
      </c>
      <c r="E56" s="5">
        <v>0</v>
      </c>
      <c r="F56" s="17">
        <f t="shared" si="3"/>
        <v>0</v>
      </c>
    </row>
    <row r="57" spans="1:6" ht="13.5" thickBot="1">
      <c r="A57" s="19" t="s">
        <v>51</v>
      </c>
      <c r="B57" s="5">
        <v>0</v>
      </c>
      <c r="C57" s="5">
        <v>0</v>
      </c>
      <c r="D57" s="5">
        <v>0</v>
      </c>
      <c r="E57" s="5">
        <v>0</v>
      </c>
      <c r="F57" s="17">
        <f t="shared" si="3"/>
        <v>0</v>
      </c>
    </row>
    <row r="58" spans="1:6" ht="13.5" thickBot="1">
      <c r="A58" s="14" t="s">
        <v>52</v>
      </c>
      <c r="B58" s="24">
        <f>SUM(B45:B57)</f>
        <v>14</v>
      </c>
      <c r="C58" s="25">
        <f>SUM(C45:C57)</f>
        <v>19</v>
      </c>
      <c r="D58" s="25">
        <f>SUM(D45:D57)</f>
        <v>0</v>
      </c>
      <c r="E58" s="32">
        <f>SUM(E45:E57)</f>
        <v>0</v>
      </c>
      <c r="F58" s="26">
        <f>SUM(F45:F57)</f>
        <v>33</v>
      </c>
    </row>
    <row r="59" spans="1:6" ht="13.5" thickBot="1">
      <c r="A59" s="27" t="s">
        <v>22</v>
      </c>
      <c r="B59" s="28">
        <f>B58+B44</f>
        <v>15</v>
      </c>
      <c r="C59" s="21">
        <f>C58+C44</f>
        <v>19</v>
      </c>
      <c r="D59" s="21">
        <f>D58+D44</f>
        <v>0</v>
      </c>
      <c r="E59" s="33">
        <f>E58+E44</f>
        <v>0</v>
      </c>
      <c r="F59" s="22">
        <f>F58+F44</f>
        <v>34</v>
      </c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</sheetData>
  <printOptions/>
  <pageMargins left="0.75" right="0.75" top="0.3" bottom="0.23" header="0.28" footer="0.22"/>
  <pageSetup horizontalDpi="300" verticalDpi="300" orientation="landscape" r:id="rId1"/>
  <headerFooter alignWithMargins="0">
    <oddFooter>&amp;R&amp;P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E2" sqref="E2"/>
    </sheetView>
  </sheetViews>
  <sheetFormatPr defaultColWidth="9.140625" defaultRowHeight="12.75"/>
  <cols>
    <col min="1" max="1" width="33.7109375" style="0" customWidth="1"/>
    <col min="2" max="2" width="20.140625" style="0" customWidth="1"/>
    <col min="3" max="3" width="21.7109375" style="0" customWidth="1"/>
  </cols>
  <sheetData>
    <row r="1" ht="20.25">
      <c r="A1" s="7" t="s">
        <v>55</v>
      </c>
    </row>
    <row r="2" ht="20.25">
      <c r="A2" s="7" t="s">
        <v>53</v>
      </c>
    </row>
    <row r="3" ht="18">
      <c r="A3" s="8" t="s">
        <v>56</v>
      </c>
    </row>
    <row r="4" ht="18">
      <c r="A4" s="9"/>
    </row>
    <row r="5" ht="18">
      <c r="A5" s="8" t="s">
        <v>54</v>
      </c>
    </row>
    <row r="6" ht="18">
      <c r="A6" s="9"/>
    </row>
    <row r="7" ht="13.5" thickBot="1"/>
    <row r="8" spans="1:6" ht="40.5" customHeight="1" thickBot="1">
      <c r="A8" s="35" t="s">
        <v>10</v>
      </c>
      <c r="B8" s="30" t="s">
        <v>6</v>
      </c>
      <c r="C8" s="30" t="s">
        <v>7</v>
      </c>
      <c r="D8" s="30" t="s">
        <v>8</v>
      </c>
      <c r="E8" s="30" t="s">
        <v>9</v>
      </c>
      <c r="F8" s="15" t="s">
        <v>0</v>
      </c>
    </row>
    <row r="9" spans="1:6" ht="12.75">
      <c r="A9" s="34" t="s">
        <v>1</v>
      </c>
      <c r="B9" s="3">
        <v>38</v>
      </c>
      <c r="C9" s="3">
        <v>281</v>
      </c>
      <c r="D9" s="3">
        <v>79</v>
      </c>
      <c r="E9" s="3">
        <v>116</v>
      </c>
      <c r="F9" s="17">
        <f>SUM(B9:E9)</f>
        <v>514</v>
      </c>
    </row>
    <row r="10" spans="1:6" ht="12.75">
      <c r="A10" s="4" t="s">
        <v>11</v>
      </c>
      <c r="B10" s="3">
        <v>2</v>
      </c>
      <c r="C10" s="3">
        <v>4</v>
      </c>
      <c r="D10" s="3">
        <v>1</v>
      </c>
      <c r="E10" s="3">
        <v>3</v>
      </c>
      <c r="F10" s="5">
        <f aca="true" t="shared" si="0" ref="F10:F15">SUM(B10:E10)</f>
        <v>10</v>
      </c>
    </row>
    <row r="11" spans="1:6" ht="12.75">
      <c r="A11" s="4" t="s">
        <v>12</v>
      </c>
      <c r="B11" s="3">
        <v>4</v>
      </c>
      <c r="C11" s="3">
        <v>41</v>
      </c>
      <c r="D11" s="3">
        <v>0</v>
      </c>
      <c r="E11" s="3">
        <v>4</v>
      </c>
      <c r="F11" s="5">
        <f t="shared" si="0"/>
        <v>49</v>
      </c>
    </row>
    <row r="12" spans="1:6" ht="12.75">
      <c r="A12" s="4" t="s">
        <v>13</v>
      </c>
      <c r="B12" s="3">
        <v>2</v>
      </c>
      <c r="C12" s="3">
        <v>27</v>
      </c>
      <c r="D12" s="3">
        <v>5</v>
      </c>
      <c r="E12" s="3">
        <v>16</v>
      </c>
      <c r="F12" s="5">
        <f t="shared" si="0"/>
        <v>50</v>
      </c>
    </row>
    <row r="13" spans="1:6" ht="12.75">
      <c r="A13" s="4" t="s">
        <v>14</v>
      </c>
      <c r="B13" s="3">
        <v>1</v>
      </c>
      <c r="C13" s="3">
        <v>3</v>
      </c>
      <c r="D13" s="3">
        <v>0</v>
      </c>
      <c r="E13" s="3">
        <v>3</v>
      </c>
      <c r="F13" s="5">
        <f t="shared" si="0"/>
        <v>7</v>
      </c>
    </row>
    <row r="14" spans="1:6" ht="12.75">
      <c r="A14" s="4" t="s">
        <v>2</v>
      </c>
      <c r="B14" s="3">
        <v>0</v>
      </c>
      <c r="C14" s="3">
        <v>0</v>
      </c>
      <c r="D14" s="3">
        <v>0</v>
      </c>
      <c r="E14" s="3">
        <v>0</v>
      </c>
      <c r="F14" s="5">
        <f t="shared" si="0"/>
        <v>0</v>
      </c>
    </row>
    <row r="15" spans="1:6" ht="13.5" thickBot="1">
      <c r="A15" s="10" t="s">
        <v>3</v>
      </c>
      <c r="B15" s="11">
        <v>31</v>
      </c>
      <c r="C15" s="11">
        <v>247</v>
      </c>
      <c r="D15" s="11">
        <v>73</v>
      </c>
      <c r="E15" s="11">
        <v>94</v>
      </c>
      <c r="F15" s="5">
        <f t="shared" si="0"/>
        <v>445</v>
      </c>
    </row>
    <row r="16" spans="1:6" ht="13.5" thickBot="1">
      <c r="A16" s="36" t="s">
        <v>4</v>
      </c>
      <c r="B16" s="30">
        <v>29</v>
      </c>
      <c r="C16" s="30">
        <v>206</v>
      </c>
      <c r="D16" s="30">
        <v>73</v>
      </c>
      <c r="E16" s="30">
        <v>90</v>
      </c>
      <c r="F16" s="37">
        <f>SUM(B16:E16)</f>
        <v>398</v>
      </c>
    </row>
    <row r="17" spans="1:6" ht="26.25" customHeight="1">
      <c r="A17" s="12" t="s">
        <v>5</v>
      </c>
      <c r="B17" s="13">
        <f>B16/B15</f>
        <v>0.9354838709677419</v>
      </c>
      <c r="C17" s="13">
        <f>C16/C15</f>
        <v>0.8340080971659919</v>
      </c>
      <c r="D17" s="13">
        <f>D16/D15</f>
        <v>1</v>
      </c>
      <c r="E17" s="13">
        <f>E16/E15</f>
        <v>0.9574468085106383</v>
      </c>
      <c r="F17" s="13">
        <f>F16/F15</f>
        <v>0.8943820224719101</v>
      </c>
    </row>
    <row r="18" ht="13.5" thickBot="1"/>
    <row r="19" spans="1:6" ht="64.5" thickBot="1">
      <c r="A19" s="14" t="s">
        <v>15</v>
      </c>
      <c r="B19" s="30" t="s">
        <v>6</v>
      </c>
      <c r="C19" s="30" t="s">
        <v>7</v>
      </c>
      <c r="D19" s="30" t="s">
        <v>8</v>
      </c>
      <c r="E19" s="30" t="s">
        <v>9</v>
      </c>
      <c r="F19" s="15" t="s">
        <v>0</v>
      </c>
    </row>
    <row r="20" spans="1:6" ht="12.75">
      <c r="A20" s="16" t="s">
        <v>16</v>
      </c>
      <c r="B20" s="3">
        <v>0</v>
      </c>
      <c r="C20" s="3">
        <v>0</v>
      </c>
      <c r="D20" s="3">
        <v>0</v>
      </c>
      <c r="E20" s="3">
        <v>0</v>
      </c>
      <c r="F20" s="17">
        <f aca="true" t="shared" si="1" ref="F20:F25">SUM(B20:E20)</f>
        <v>0</v>
      </c>
    </row>
    <row r="21" spans="1:6" ht="12.75">
      <c r="A21" s="18" t="s">
        <v>17</v>
      </c>
      <c r="B21" s="3">
        <v>0</v>
      </c>
      <c r="C21" s="3">
        <v>0</v>
      </c>
      <c r="D21" s="3">
        <v>0</v>
      </c>
      <c r="E21" s="3">
        <v>0</v>
      </c>
      <c r="F21" s="17">
        <f t="shared" si="1"/>
        <v>0</v>
      </c>
    </row>
    <row r="22" spans="1:6" ht="12.75">
      <c r="A22" s="18" t="s">
        <v>18</v>
      </c>
      <c r="B22" s="3">
        <v>0</v>
      </c>
      <c r="C22" s="3">
        <v>0</v>
      </c>
      <c r="D22" s="3">
        <v>0</v>
      </c>
      <c r="E22" s="3">
        <v>0</v>
      </c>
      <c r="F22" s="17">
        <f t="shared" si="1"/>
        <v>0</v>
      </c>
    </row>
    <row r="23" spans="1:6" ht="12.75">
      <c r="A23" s="18" t="s">
        <v>19</v>
      </c>
      <c r="B23" s="3">
        <v>0</v>
      </c>
      <c r="C23" s="3">
        <v>0</v>
      </c>
      <c r="D23" s="3">
        <v>0</v>
      </c>
      <c r="E23" s="3">
        <v>0</v>
      </c>
      <c r="F23" s="17">
        <f t="shared" si="1"/>
        <v>0</v>
      </c>
    </row>
    <row r="24" spans="1:6" ht="12.75">
      <c r="A24" s="18" t="s">
        <v>20</v>
      </c>
      <c r="B24" s="3">
        <v>2</v>
      </c>
      <c r="C24" s="3">
        <v>4</v>
      </c>
      <c r="D24" s="3">
        <v>1</v>
      </c>
      <c r="E24" s="3">
        <v>2</v>
      </c>
      <c r="F24" s="17">
        <f t="shared" si="1"/>
        <v>9</v>
      </c>
    </row>
    <row r="25" spans="1:6" ht="13.5" thickBot="1">
      <c r="A25" s="19" t="s">
        <v>21</v>
      </c>
      <c r="B25" s="3">
        <v>0</v>
      </c>
      <c r="C25" s="3">
        <v>0</v>
      </c>
      <c r="D25" s="3">
        <v>0</v>
      </c>
      <c r="E25" s="3">
        <v>1</v>
      </c>
      <c r="F25" s="17">
        <f t="shared" si="1"/>
        <v>1</v>
      </c>
    </row>
    <row r="26" spans="1:6" ht="13.5" thickBot="1">
      <c r="A26" s="14" t="s">
        <v>22</v>
      </c>
      <c r="B26" s="20">
        <f>SUM(B20:B25)</f>
        <v>2</v>
      </c>
      <c r="C26" s="21">
        <f>SUM(C20:C25)</f>
        <v>4</v>
      </c>
      <c r="D26" s="21">
        <f>SUM(D20:D25)</f>
        <v>1</v>
      </c>
      <c r="E26" s="31">
        <f>SUM(E20:E25)</f>
        <v>3</v>
      </c>
      <c r="F26" s="21">
        <f>SUM(F20:F25)</f>
        <v>10</v>
      </c>
    </row>
    <row r="27" ht="13.5" thickBot="1">
      <c r="A27" s="23"/>
    </row>
    <row r="28" spans="1:6" ht="64.5" thickBot="1">
      <c r="A28" s="14" t="s">
        <v>23</v>
      </c>
      <c r="B28" s="30" t="s">
        <v>6</v>
      </c>
      <c r="C28" s="30" t="s">
        <v>7</v>
      </c>
      <c r="D28" s="30" t="s">
        <v>8</v>
      </c>
      <c r="E28" s="30" t="s">
        <v>9</v>
      </c>
      <c r="F28" s="15" t="s">
        <v>0</v>
      </c>
    </row>
    <row r="29" spans="1:6" ht="12.75">
      <c r="A29" s="16" t="s">
        <v>24</v>
      </c>
      <c r="B29" s="3">
        <v>0</v>
      </c>
      <c r="C29" s="3">
        <v>0</v>
      </c>
      <c r="D29" s="3">
        <v>0</v>
      </c>
      <c r="E29" s="3">
        <v>0</v>
      </c>
      <c r="F29" s="17">
        <f>SUM(B29:E29)</f>
        <v>0</v>
      </c>
    </row>
    <row r="30" spans="1:6" ht="12.75">
      <c r="A30" s="18" t="s">
        <v>25</v>
      </c>
      <c r="B30" s="3">
        <v>0</v>
      </c>
      <c r="C30" s="3">
        <v>0</v>
      </c>
      <c r="D30" s="3">
        <v>0</v>
      </c>
      <c r="E30" s="3">
        <v>1</v>
      </c>
      <c r="F30" s="17">
        <f aca="true" t="shared" si="2" ref="F30:F38">SUM(B30:E30)</f>
        <v>1</v>
      </c>
    </row>
    <row r="31" spans="1:6" ht="12.75">
      <c r="A31" s="18" t="s">
        <v>26</v>
      </c>
      <c r="B31" s="3">
        <v>0</v>
      </c>
      <c r="C31" s="3">
        <v>0</v>
      </c>
      <c r="D31" s="3">
        <v>0</v>
      </c>
      <c r="E31" s="3">
        <v>0</v>
      </c>
      <c r="F31" s="17">
        <f t="shared" si="2"/>
        <v>0</v>
      </c>
    </row>
    <row r="32" spans="1:6" ht="12.75">
      <c r="A32" s="18" t="s">
        <v>27</v>
      </c>
      <c r="B32" s="3">
        <v>0</v>
      </c>
      <c r="C32" s="3">
        <v>1</v>
      </c>
      <c r="D32" s="3">
        <v>0</v>
      </c>
      <c r="E32" s="3">
        <v>0</v>
      </c>
      <c r="F32" s="17">
        <f t="shared" si="2"/>
        <v>1</v>
      </c>
    </row>
    <row r="33" spans="1:6" ht="12.75">
      <c r="A33" s="18" t="s">
        <v>28</v>
      </c>
      <c r="B33" s="3">
        <v>0</v>
      </c>
      <c r="C33" s="3">
        <v>0</v>
      </c>
      <c r="D33" s="3">
        <v>0</v>
      </c>
      <c r="E33" s="3">
        <v>0</v>
      </c>
      <c r="F33" s="17">
        <f t="shared" si="2"/>
        <v>0</v>
      </c>
    </row>
    <row r="34" spans="1:6" ht="12.75">
      <c r="A34" s="18" t="s">
        <v>29</v>
      </c>
      <c r="B34" s="3">
        <v>0</v>
      </c>
      <c r="C34" s="3">
        <v>0</v>
      </c>
      <c r="D34" s="3">
        <v>0</v>
      </c>
      <c r="E34" s="3">
        <v>0</v>
      </c>
      <c r="F34" s="17">
        <f t="shared" si="2"/>
        <v>0</v>
      </c>
    </row>
    <row r="35" spans="1:6" ht="12.75">
      <c r="A35" s="18" t="s">
        <v>30</v>
      </c>
      <c r="B35" s="3">
        <v>1</v>
      </c>
      <c r="C35" s="3">
        <v>12</v>
      </c>
      <c r="D35" s="3">
        <v>0</v>
      </c>
      <c r="E35" s="3">
        <v>0</v>
      </c>
      <c r="F35" s="17">
        <f t="shared" si="2"/>
        <v>13</v>
      </c>
    </row>
    <row r="36" spans="1:6" ht="12.75">
      <c r="A36" s="18" t="s">
        <v>31</v>
      </c>
      <c r="B36" s="3">
        <v>0</v>
      </c>
      <c r="C36" s="3">
        <v>0</v>
      </c>
      <c r="D36" s="3">
        <v>0</v>
      </c>
      <c r="E36" s="3">
        <v>0</v>
      </c>
      <c r="F36" s="17">
        <f t="shared" si="2"/>
        <v>0</v>
      </c>
    </row>
    <row r="37" spans="1:6" ht="12.75">
      <c r="A37" s="18" t="s">
        <v>32</v>
      </c>
      <c r="B37" s="3">
        <v>3</v>
      </c>
      <c r="C37" s="3">
        <v>28</v>
      </c>
      <c r="D37" s="3">
        <v>0</v>
      </c>
      <c r="E37" s="3">
        <v>3</v>
      </c>
      <c r="F37" s="17">
        <f t="shared" si="2"/>
        <v>34</v>
      </c>
    </row>
    <row r="38" spans="1:6" ht="13.5" thickBot="1">
      <c r="A38" s="19" t="s">
        <v>33</v>
      </c>
      <c r="B38" s="3">
        <v>0</v>
      </c>
      <c r="C38" s="3">
        <v>0</v>
      </c>
      <c r="D38" s="3">
        <v>0</v>
      </c>
      <c r="E38" s="3">
        <v>0</v>
      </c>
      <c r="F38" s="17">
        <f t="shared" si="2"/>
        <v>0</v>
      </c>
    </row>
    <row r="39" spans="1:6" ht="13.5" thickBot="1">
      <c r="A39" s="14" t="s">
        <v>22</v>
      </c>
      <c r="B39" s="20">
        <f>SUM(B29:B38)</f>
        <v>4</v>
      </c>
      <c r="C39" s="21">
        <f>SUM(C29:C38)</f>
        <v>41</v>
      </c>
      <c r="D39" s="21">
        <f>SUM(D29:D38)</f>
        <v>0</v>
      </c>
      <c r="E39" s="31">
        <f>SUM(E29:E38)</f>
        <v>4</v>
      </c>
      <c r="F39" s="21">
        <f>SUM(F29:F38)</f>
        <v>49</v>
      </c>
    </row>
    <row r="40" ht="13.5" thickBot="1">
      <c r="A40" s="23"/>
    </row>
    <row r="41" spans="1:6" ht="64.5" thickBot="1">
      <c r="A41" s="14" t="s">
        <v>34</v>
      </c>
      <c r="B41" s="29" t="s">
        <v>6</v>
      </c>
      <c r="C41" s="30" t="s">
        <v>7</v>
      </c>
      <c r="D41" s="30" t="s">
        <v>8</v>
      </c>
      <c r="E41" s="30" t="s">
        <v>9</v>
      </c>
      <c r="F41" s="15" t="s">
        <v>0</v>
      </c>
    </row>
    <row r="42" spans="1:6" ht="12.75">
      <c r="A42" s="16" t="s">
        <v>35</v>
      </c>
      <c r="B42" s="3">
        <v>0</v>
      </c>
      <c r="C42" s="3">
        <v>0</v>
      </c>
      <c r="D42" s="3">
        <v>0</v>
      </c>
      <c r="E42" s="3">
        <v>0</v>
      </c>
      <c r="F42" s="17">
        <f>SUM(B42:E42)</f>
        <v>0</v>
      </c>
    </row>
    <row r="43" spans="1:6" ht="12.75">
      <c r="A43" s="18" t="s">
        <v>36</v>
      </c>
      <c r="B43" s="3">
        <v>0</v>
      </c>
      <c r="C43" s="3">
        <v>3</v>
      </c>
      <c r="D43" s="3">
        <v>0</v>
      </c>
      <c r="E43" s="3">
        <v>3</v>
      </c>
      <c r="F43" s="17">
        <f>SUM(B43:E43)</f>
        <v>6</v>
      </c>
    </row>
    <row r="44" spans="1:6" ht="13.5" thickBot="1">
      <c r="A44" s="19" t="s">
        <v>37</v>
      </c>
      <c r="B44" s="3">
        <v>1</v>
      </c>
      <c r="C44" s="3">
        <v>0</v>
      </c>
      <c r="D44" s="3">
        <v>0</v>
      </c>
      <c r="E44" s="3">
        <v>0</v>
      </c>
      <c r="F44" s="17">
        <f>SUM(B44:E44)</f>
        <v>1</v>
      </c>
    </row>
    <row r="45" spans="1:6" ht="13.5" thickBot="1">
      <c r="A45" s="14" t="s">
        <v>38</v>
      </c>
      <c r="B45" s="20">
        <f>SUM(B42:B44)</f>
        <v>1</v>
      </c>
      <c r="C45" s="21">
        <f>SUM(C42:C44)</f>
        <v>3</v>
      </c>
      <c r="D45" s="21">
        <f>SUM(D42:D44)</f>
        <v>0</v>
      </c>
      <c r="E45" s="31">
        <f>SUM(E42:E44)</f>
        <v>3</v>
      </c>
      <c r="F45" s="22">
        <f>SUM(F42:F44)</f>
        <v>7</v>
      </c>
    </row>
    <row r="46" spans="1:6" ht="12.75">
      <c r="A46" s="16" t="s">
        <v>39</v>
      </c>
      <c r="B46" s="3">
        <v>0</v>
      </c>
      <c r="C46" s="3">
        <v>0</v>
      </c>
      <c r="D46" s="3">
        <v>0</v>
      </c>
      <c r="E46" s="3">
        <v>0</v>
      </c>
      <c r="F46" s="17">
        <f>SUM(B46:E46)</f>
        <v>0</v>
      </c>
    </row>
    <row r="47" spans="1:6" ht="12.75">
      <c r="A47" s="18" t="s">
        <v>40</v>
      </c>
      <c r="B47" s="3">
        <v>1</v>
      </c>
      <c r="C47" s="3">
        <v>8</v>
      </c>
      <c r="D47" s="3">
        <v>1</v>
      </c>
      <c r="E47" s="3">
        <v>4</v>
      </c>
      <c r="F47" s="17">
        <f aca="true" t="shared" si="3" ref="F47:F58">SUM(B47:E47)</f>
        <v>14</v>
      </c>
    </row>
    <row r="48" spans="1:6" ht="12.75">
      <c r="A48" s="18" t="s">
        <v>41</v>
      </c>
      <c r="B48" s="3">
        <v>0</v>
      </c>
      <c r="C48" s="3">
        <v>0</v>
      </c>
      <c r="D48" s="3">
        <v>0</v>
      </c>
      <c r="E48" s="3">
        <v>3</v>
      </c>
      <c r="F48" s="17">
        <f t="shared" si="3"/>
        <v>3</v>
      </c>
    </row>
    <row r="49" spans="1:6" ht="12.75">
      <c r="A49" s="18" t="s">
        <v>42</v>
      </c>
      <c r="B49" s="3">
        <v>0</v>
      </c>
      <c r="C49" s="3">
        <v>4</v>
      </c>
      <c r="D49" s="3">
        <v>3</v>
      </c>
      <c r="E49" s="3">
        <v>2</v>
      </c>
      <c r="F49" s="17">
        <f t="shared" si="3"/>
        <v>9</v>
      </c>
    </row>
    <row r="50" spans="1:6" ht="12.75">
      <c r="A50" s="18" t="s">
        <v>43</v>
      </c>
      <c r="B50" s="3">
        <v>0</v>
      </c>
      <c r="C50" s="3">
        <v>0</v>
      </c>
      <c r="D50" s="3">
        <v>0</v>
      </c>
      <c r="E50" s="3">
        <v>0</v>
      </c>
      <c r="F50" s="17">
        <f t="shared" si="3"/>
        <v>0</v>
      </c>
    </row>
    <row r="51" spans="1:6" ht="12.75">
      <c r="A51" s="18" t="s">
        <v>44</v>
      </c>
      <c r="B51" s="3">
        <v>0</v>
      </c>
      <c r="C51" s="3">
        <v>0</v>
      </c>
      <c r="D51" s="3">
        <v>0</v>
      </c>
      <c r="E51" s="3">
        <v>0</v>
      </c>
      <c r="F51" s="17">
        <f t="shared" si="3"/>
        <v>0</v>
      </c>
    </row>
    <row r="52" spans="1:6" ht="12.75">
      <c r="A52" s="18" t="s">
        <v>45</v>
      </c>
      <c r="B52" s="3">
        <v>0</v>
      </c>
      <c r="C52" s="3">
        <v>3</v>
      </c>
      <c r="D52" s="3">
        <v>0</v>
      </c>
      <c r="E52" s="3">
        <v>2</v>
      </c>
      <c r="F52" s="17">
        <f t="shared" si="3"/>
        <v>5</v>
      </c>
    </row>
    <row r="53" spans="1:6" ht="12.75">
      <c r="A53" s="18" t="s">
        <v>46</v>
      </c>
      <c r="B53" s="3">
        <v>1</v>
      </c>
      <c r="C53" s="3">
        <v>4</v>
      </c>
      <c r="D53" s="3">
        <v>0</v>
      </c>
      <c r="E53" s="3">
        <v>5</v>
      </c>
      <c r="F53" s="17">
        <f t="shared" si="3"/>
        <v>10</v>
      </c>
    </row>
    <row r="54" spans="1:6" ht="12.75">
      <c r="A54" s="18" t="s">
        <v>47</v>
      </c>
      <c r="B54" s="3">
        <v>0</v>
      </c>
      <c r="C54" s="3">
        <v>0</v>
      </c>
      <c r="D54" s="3">
        <v>1</v>
      </c>
      <c r="E54" s="3">
        <v>0</v>
      </c>
      <c r="F54" s="17">
        <f t="shared" si="3"/>
        <v>1</v>
      </c>
    </row>
    <row r="55" spans="1:6" ht="12.75">
      <c r="A55" s="18" t="s">
        <v>48</v>
      </c>
      <c r="B55" s="3">
        <v>0</v>
      </c>
      <c r="C55" s="3">
        <v>7</v>
      </c>
      <c r="D55" s="3">
        <v>0</v>
      </c>
      <c r="E55" s="3">
        <v>0</v>
      </c>
      <c r="F55" s="17">
        <f t="shared" si="3"/>
        <v>7</v>
      </c>
    </row>
    <row r="56" spans="1:6" ht="12.75">
      <c r="A56" s="18" t="s">
        <v>49</v>
      </c>
      <c r="B56" s="3">
        <v>0</v>
      </c>
      <c r="C56" s="3">
        <v>1</v>
      </c>
      <c r="D56" s="3">
        <v>0</v>
      </c>
      <c r="E56" s="3">
        <v>0</v>
      </c>
      <c r="F56" s="17">
        <f t="shared" si="3"/>
        <v>1</v>
      </c>
    </row>
    <row r="57" spans="1:6" ht="12.75">
      <c r="A57" s="19" t="s">
        <v>50</v>
      </c>
      <c r="B57" s="3">
        <v>0</v>
      </c>
      <c r="C57" s="3">
        <v>0</v>
      </c>
      <c r="D57" s="3">
        <v>0</v>
      </c>
      <c r="E57" s="3">
        <v>0</v>
      </c>
      <c r="F57" s="17">
        <f t="shared" si="3"/>
        <v>0</v>
      </c>
    </row>
    <row r="58" spans="1:6" ht="13.5" thickBot="1">
      <c r="A58" s="19" t="s">
        <v>51</v>
      </c>
      <c r="B58" s="3">
        <v>0</v>
      </c>
      <c r="C58" s="3">
        <v>0</v>
      </c>
      <c r="D58" s="3">
        <v>0</v>
      </c>
      <c r="E58" s="3">
        <v>0</v>
      </c>
      <c r="F58" s="17">
        <f t="shared" si="3"/>
        <v>0</v>
      </c>
    </row>
    <row r="59" spans="1:6" ht="13.5" thickBot="1">
      <c r="A59" s="14" t="s">
        <v>52</v>
      </c>
      <c r="B59" s="24">
        <f>SUM(B46:B58)</f>
        <v>2</v>
      </c>
      <c r="C59" s="25">
        <f>SUM(C46:C58)</f>
        <v>27</v>
      </c>
      <c r="D59" s="25">
        <f>SUM(D46:D58)</f>
        <v>5</v>
      </c>
      <c r="E59" s="32">
        <f>SUM(E46:E58)</f>
        <v>16</v>
      </c>
      <c r="F59" s="26">
        <f>SUM(F46:F58)</f>
        <v>50</v>
      </c>
    </row>
    <row r="60" spans="1:6" ht="13.5" thickBot="1">
      <c r="A60" s="27" t="s">
        <v>22</v>
      </c>
      <c r="B60" s="28">
        <f>B59+B45</f>
        <v>3</v>
      </c>
      <c r="C60" s="21">
        <f>C59+C45</f>
        <v>30</v>
      </c>
      <c r="D60" s="21">
        <f>D59+D45</f>
        <v>5</v>
      </c>
      <c r="E60" s="33">
        <f>E59+E45</f>
        <v>19</v>
      </c>
      <c r="F60" s="22">
        <f>F59+F45</f>
        <v>57</v>
      </c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</sheetData>
  <printOptions/>
  <pageMargins left="0.75" right="0.75" top="0.65" bottom="0.75" header="0.5" footer="0.5"/>
  <pageSetup horizontalDpi="300" verticalDpi="300" orientation="landscape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2"/>
  <sheetViews>
    <sheetView workbookViewId="0" topLeftCell="A1">
      <selection activeCell="D3" sqref="D3"/>
    </sheetView>
  </sheetViews>
  <sheetFormatPr defaultColWidth="9.140625" defaultRowHeight="12.75"/>
  <cols>
    <col min="1" max="1" width="49.8515625" style="0" customWidth="1"/>
    <col min="2" max="2" width="12.7109375" style="0" bestFit="1" customWidth="1"/>
    <col min="3" max="3" width="12.7109375" style="0" customWidth="1"/>
    <col min="4" max="5" width="16.28125" style="0" customWidth="1"/>
    <col min="6" max="6" width="14.7109375" style="0" customWidth="1"/>
    <col min="7" max="7" width="14.28125" style="0" customWidth="1"/>
    <col min="8" max="9" width="12.7109375" style="0" customWidth="1"/>
  </cols>
  <sheetData>
    <row r="1" spans="1:10" ht="18">
      <c r="A1" s="8" t="s">
        <v>78</v>
      </c>
      <c r="B1" s="1"/>
      <c r="C1" s="1"/>
      <c r="H1" s="1"/>
      <c r="J1" s="2" t="s">
        <v>112</v>
      </c>
    </row>
    <row r="2" spans="1:8" ht="18">
      <c r="A2" s="8" t="s">
        <v>79</v>
      </c>
      <c r="B2" s="1"/>
      <c r="C2" s="1"/>
      <c r="H2" s="1"/>
    </row>
    <row r="3" spans="1:10" ht="11.25" customHeight="1">
      <c r="A3" s="8"/>
      <c r="B3" s="1"/>
      <c r="C3" s="1"/>
      <c r="H3" s="1"/>
      <c r="J3" s="2"/>
    </row>
    <row r="4" spans="1:10" ht="18">
      <c r="A4" s="8" t="s">
        <v>113</v>
      </c>
      <c r="B4" s="1"/>
      <c r="C4" s="1"/>
      <c r="H4" s="1"/>
      <c r="J4" s="2"/>
    </row>
    <row r="5" ht="18.75">
      <c r="A5" s="82" t="s">
        <v>94</v>
      </c>
    </row>
    <row r="6" ht="13.5" thickBot="1"/>
    <row r="7" spans="1:10" ht="39.75" thickBot="1">
      <c r="A7" s="35" t="s">
        <v>10</v>
      </c>
      <c r="B7" s="92" t="s">
        <v>6</v>
      </c>
      <c r="C7" s="92" t="s">
        <v>7</v>
      </c>
      <c r="D7" s="92" t="s">
        <v>89</v>
      </c>
      <c r="E7" s="92" t="s">
        <v>90</v>
      </c>
      <c r="F7" s="92" t="s">
        <v>91</v>
      </c>
      <c r="G7" s="93" t="s">
        <v>92</v>
      </c>
      <c r="H7" s="92" t="s">
        <v>8</v>
      </c>
      <c r="I7" s="93" t="s">
        <v>9</v>
      </c>
      <c r="J7" s="115" t="s">
        <v>0</v>
      </c>
    </row>
    <row r="8" spans="1:10" ht="12.75" customHeight="1">
      <c r="A8" s="89" t="s">
        <v>1</v>
      </c>
      <c r="B8" s="103">
        <v>256</v>
      </c>
      <c r="C8" s="96">
        <v>674</v>
      </c>
      <c r="D8" s="96">
        <v>97</v>
      </c>
      <c r="E8" s="96">
        <v>952</v>
      </c>
      <c r="F8" s="96">
        <v>32</v>
      </c>
      <c r="G8" s="96">
        <v>35</v>
      </c>
      <c r="H8" s="96">
        <v>747</v>
      </c>
      <c r="I8" s="96">
        <v>261</v>
      </c>
      <c r="J8" s="104">
        <v>3054</v>
      </c>
    </row>
    <row r="9" spans="1:10" ht="12.75" customHeight="1">
      <c r="A9" s="89" t="s">
        <v>11</v>
      </c>
      <c r="B9" s="105">
        <v>22</v>
      </c>
      <c r="C9" s="5">
        <v>36</v>
      </c>
      <c r="D9" s="5">
        <v>5</v>
      </c>
      <c r="E9" s="5">
        <v>35</v>
      </c>
      <c r="F9" s="5">
        <v>6</v>
      </c>
      <c r="G9" s="5">
        <v>5</v>
      </c>
      <c r="H9" s="5">
        <v>29</v>
      </c>
      <c r="I9" s="5">
        <v>4</v>
      </c>
      <c r="J9" s="106">
        <v>142</v>
      </c>
    </row>
    <row r="10" spans="1:10" ht="12.75" customHeight="1">
      <c r="A10" s="89" t="s">
        <v>12</v>
      </c>
      <c r="B10" s="105">
        <v>42</v>
      </c>
      <c r="C10" s="5">
        <v>132</v>
      </c>
      <c r="D10" s="5">
        <v>30</v>
      </c>
      <c r="E10" s="5">
        <v>327</v>
      </c>
      <c r="F10" s="5">
        <v>11</v>
      </c>
      <c r="G10" s="5">
        <v>12</v>
      </c>
      <c r="H10" s="5">
        <v>252</v>
      </c>
      <c r="I10" s="5">
        <v>39</v>
      </c>
      <c r="J10" s="106">
        <v>845</v>
      </c>
    </row>
    <row r="11" spans="1:10" ht="12.75" customHeight="1">
      <c r="A11" s="89" t="s">
        <v>13</v>
      </c>
      <c r="B11" s="105">
        <v>54</v>
      </c>
      <c r="C11" s="5">
        <v>152</v>
      </c>
      <c r="D11" s="5">
        <v>55</v>
      </c>
      <c r="E11" s="5">
        <v>483</v>
      </c>
      <c r="F11" s="5">
        <v>9</v>
      </c>
      <c r="G11" s="5">
        <v>12</v>
      </c>
      <c r="H11" s="5">
        <v>213</v>
      </c>
      <c r="I11" s="5">
        <v>87</v>
      </c>
      <c r="J11" s="106">
        <v>1065</v>
      </c>
    </row>
    <row r="12" spans="1:10" ht="12.75" customHeight="1">
      <c r="A12" s="89" t="s">
        <v>14</v>
      </c>
      <c r="B12" s="105">
        <v>32</v>
      </c>
      <c r="C12" s="5">
        <v>73</v>
      </c>
      <c r="D12" s="5">
        <v>2</v>
      </c>
      <c r="E12" s="5">
        <v>10</v>
      </c>
      <c r="F12" s="5">
        <v>2</v>
      </c>
      <c r="G12" s="5">
        <v>0</v>
      </c>
      <c r="H12" s="5">
        <v>46</v>
      </c>
      <c r="I12" s="5">
        <v>15</v>
      </c>
      <c r="J12" s="106">
        <v>180</v>
      </c>
    </row>
    <row r="13" spans="1:10" ht="12.75" customHeight="1">
      <c r="A13" s="89" t="s">
        <v>2</v>
      </c>
      <c r="B13" s="10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06">
        <v>0</v>
      </c>
    </row>
    <row r="14" spans="1:10" ht="12.75" customHeight="1" thickBot="1">
      <c r="A14" s="90" t="s">
        <v>3</v>
      </c>
      <c r="B14" s="107">
        <v>148</v>
      </c>
      <c r="C14" s="76">
        <v>413</v>
      </c>
      <c r="D14" s="76">
        <v>35</v>
      </c>
      <c r="E14" s="76">
        <v>424</v>
      </c>
      <c r="F14" s="76">
        <v>15</v>
      </c>
      <c r="G14" s="76">
        <v>18</v>
      </c>
      <c r="H14" s="76">
        <v>459</v>
      </c>
      <c r="I14" s="76">
        <v>155</v>
      </c>
      <c r="J14" s="108">
        <v>1667</v>
      </c>
    </row>
    <row r="15" spans="1:10" s="148" customFormat="1" ht="22.5" customHeight="1" thickBot="1">
      <c r="A15" s="61" t="s">
        <v>75</v>
      </c>
      <c r="B15" s="145">
        <v>106</v>
      </c>
      <c r="C15" s="146">
        <v>281</v>
      </c>
      <c r="D15" s="146">
        <v>5</v>
      </c>
      <c r="E15" s="146">
        <v>97</v>
      </c>
      <c r="F15" s="146">
        <v>4</v>
      </c>
      <c r="G15" s="146">
        <v>6</v>
      </c>
      <c r="H15" s="146">
        <v>207</v>
      </c>
      <c r="I15" s="146">
        <v>116</v>
      </c>
      <c r="J15" s="147">
        <v>822</v>
      </c>
    </row>
    <row r="16" spans="1:10" ht="15.75" customHeight="1">
      <c r="A16" s="91" t="s">
        <v>76</v>
      </c>
      <c r="B16" s="117">
        <f aca="true" t="shared" si="0" ref="B16:J16">B15/B14</f>
        <v>0.7162162162162162</v>
      </c>
      <c r="C16" s="118">
        <f t="shared" si="0"/>
        <v>0.6803874092009685</v>
      </c>
      <c r="D16" s="118">
        <f t="shared" si="0"/>
        <v>0.14285714285714285</v>
      </c>
      <c r="E16" s="118">
        <f t="shared" si="0"/>
        <v>0.22877358490566038</v>
      </c>
      <c r="F16" s="118">
        <f t="shared" si="0"/>
        <v>0.26666666666666666</v>
      </c>
      <c r="G16" s="118">
        <f t="shared" si="0"/>
        <v>0.3333333333333333</v>
      </c>
      <c r="H16" s="118">
        <f t="shared" si="0"/>
        <v>0.45098039215686275</v>
      </c>
      <c r="I16" s="118">
        <f t="shared" si="0"/>
        <v>0.7483870967741936</v>
      </c>
      <c r="J16" s="119">
        <f t="shared" si="0"/>
        <v>0.4931013797240552</v>
      </c>
    </row>
    <row r="17" spans="1:10" s="65" customFormat="1" ht="12.75" customHeight="1">
      <c r="A17" s="63"/>
      <c r="B17" s="64"/>
      <c r="C17" s="64"/>
      <c r="D17"/>
      <c r="E17"/>
      <c r="F17"/>
      <c r="G17"/>
      <c r="H17" s="64"/>
      <c r="I17" s="64"/>
      <c r="J17" s="64"/>
    </row>
    <row r="18" spans="1:10" s="65" customFormat="1" ht="12.75" customHeight="1">
      <c r="A18" s="66" t="s">
        <v>77</v>
      </c>
      <c r="B18" s="3">
        <v>33</v>
      </c>
      <c r="C18" s="3">
        <v>81</v>
      </c>
      <c r="D18" s="86">
        <v>0</v>
      </c>
      <c r="E18" s="3">
        <v>7</v>
      </c>
      <c r="F18" s="3">
        <v>0</v>
      </c>
      <c r="G18" s="3">
        <v>0</v>
      </c>
      <c r="H18" s="3">
        <v>57</v>
      </c>
      <c r="I18" s="3">
        <v>34</v>
      </c>
      <c r="J18" s="78">
        <v>212</v>
      </c>
    </row>
    <row r="19" spans="4:7" ht="13.5" thickBot="1">
      <c r="D19" s="79"/>
      <c r="E19" s="79"/>
      <c r="F19" s="79"/>
      <c r="G19" s="79"/>
    </row>
    <row r="20" spans="1:10" ht="39" thickBot="1">
      <c r="A20" s="88" t="s">
        <v>15</v>
      </c>
      <c r="B20" s="87" t="s">
        <v>6</v>
      </c>
      <c r="C20" s="30" t="s">
        <v>7</v>
      </c>
      <c r="D20" s="30" t="s">
        <v>89</v>
      </c>
      <c r="E20" s="30" t="s">
        <v>90</v>
      </c>
      <c r="F20" s="30" t="s">
        <v>91</v>
      </c>
      <c r="G20" s="80" t="s">
        <v>92</v>
      </c>
      <c r="H20" s="30" t="s">
        <v>8</v>
      </c>
      <c r="I20" s="80" t="s">
        <v>9</v>
      </c>
      <c r="J20" s="15" t="s">
        <v>0</v>
      </c>
    </row>
    <row r="21" spans="1:10" ht="12.75">
      <c r="A21" s="135" t="s">
        <v>16</v>
      </c>
      <c r="B21" s="103">
        <v>4</v>
      </c>
      <c r="C21" s="96">
        <v>6</v>
      </c>
      <c r="D21" s="96">
        <v>3</v>
      </c>
      <c r="E21" s="96">
        <v>19</v>
      </c>
      <c r="F21" s="96">
        <v>5</v>
      </c>
      <c r="G21" s="96">
        <v>4</v>
      </c>
      <c r="H21" s="96">
        <v>12</v>
      </c>
      <c r="I21" s="96">
        <v>0</v>
      </c>
      <c r="J21" s="104">
        <v>53</v>
      </c>
    </row>
    <row r="22" spans="1:10" ht="12.75">
      <c r="A22" s="110" t="s">
        <v>17</v>
      </c>
      <c r="B22" s="10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06">
        <v>0</v>
      </c>
    </row>
    <row r="23" spans="1:10" ht="12.75">
      <c r="A23" s="110" t="s">
        <v>18</v>
      </c>
      <c r="B23" s="10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06">
        <v>0</v>
      </c>
    </row>
    <row r="24" spans="1:10" ht="12.75">
      <c r="A24" s="110" t="s">
        <v>19</v>
      </c>
      <c r="B24" s="105">
        <v>3</v>
      </c>
      <c r="C24" s="5">
        <v>13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06">
        <v>16</v>
      </c>
    </row>
    <row r="25" spans="1:10" ht="12.75">
      <c r="A25" s="110" t="s">
        <v>20</v>
      </c>
      <c r="B25" s="105">
        <v>14</v>
      </c>
      <c r="C25" s="5">
        <v>17</v>
      </c>
      <c r="D25" s="5">
        <v>2</v>
      </c>
      <c r="E25" s="5">
        <v>16</v>
      </c>
      <c r="F25" s="5">
        <v>1</v>
      </c>
      <c r="G25" s="5">
        <v>1</v>
      </c>
      <c r="H25" s="5">
        <v>17</v>
      </c>
      <c r="I25" s="5">
        <v>4</v>
      </c>
      <c r="J25" s="106">
        <v>72</v>
      </c>
    </row>
    <row r="26" spans="1:48" ht="13.5" thickBot="1">
      <c r="A26" s="111" t="s">
        <v>21</v>
      </c>
      <c r="B26" s="107">
        <v>1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08">
        <v>1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</row>
    <row r="27" spans="1:48" s="120" customFormat="1" ht="13.5" thickBot="1">
      <c r="A27" s="14" t="s">
        <v>22</v>
      </c>
      <c r="B27" s="20">
        <v>22</v>
      </c>
      <c r="C27" s="21">
        <v>36</v>
      </c>
      <c r="D27" s="21">
        <v>5</v>
      </c>
      <c r="E27" s="21">
        <v>35</v>
      </c>
      <c r="F27" s="21">
        <v>6</v>
      </c>
      <c r="G27" s="21">
        <v>5</v>
      </c>
      <c r="H27" s="21">
        <v>29</v>
      </c>
      <c r="I27" s="21">
        <v>4</v>
      </c>
      <c r="J27" s="22">
        <v>142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48" ht="13.5" thickBot="1">
      <c r="A28" s="2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10" ht="39" thickBot="1">
      <c r="A29" s="14" t="s">
        <v>23</v>
      </c>
      <c r="B29" s="30" t="s">
        <v>6</v>
      </c>
      <c r="C29" s="30" t="s">
        <v>7</v>
      </c>
      <c r="D29" s="30" t="s">
        <v>89</v>
      </c>
      <c r="E29" s="30" t="s">
        <v>90</v>
      </c>
      <c r="F29" s="30" t="s">
        <v>91</v>
      </c>
      <c r="G29" s="80" t="s">
        <v>92</v>
      </c>
      <c r="H29" s="30" t="s">
        <v>8</v>
      </c>
      <c r="I29" s="80" t="s">
        <v>9</v>
      </c>
      <c r="J29" s="15" t="s">
        <v>0</v>
      </c>
    </row>
    <row r="30" spans="1:10" ht="12.75">
      <c r="A30" s="109" t="s">
        <v>24</v>
      </c>
      <c r="B30" s="103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104">
        <v>0</v>
      </c>
    </row>
    <row r="31" spans="1:10" ht="12.75">
      <c r="A31" s="110" t="s">
        <v>25</v>
      </c>
      <c r="B31" s="10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06">
        <v>0</v>
      </c>
    </row>
    <row r="32" spans="1:10" ht="12.75">
      <c r="A32" s="110" t="s">
        <v>26</v>
      </c>
      <c r="B32" s="10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06">
        <v>0</v>
      </c>
    </row>
    <row r="33" spans="1:10" ht="12.75">
      <c r="A33" s="110" t="s">
        <v>27</v>
      </c>
      <c r="B33" s="105">
        <v>0</v>
      </c>
      <c r="C33" s="5">
        <v>0</v>
      </c>
      <c r="D33" s="5">
        <v>0</v>
      </c>
      <c r="E33" s="5">
        <v>2</v>
      </c>
      <c r="F33" s="5">
        <v>0</v>
      </c>
      <c r="G33" s="5">
        <v>0</v>
      </c>
      <c r="H33" s="5">
        <v>1</v>
      </c>
      <c r="I33" s="5">
        <v>1</v>
      </c>
      <c r="J33" s="106">
        <v>4</v>
      </c>
    </row>
    <row r="34" spans="1:10" ht="12.75">
      <c r="A34" s="110" t="s">
        <v>28</v>
      </c>
      <c r="B34" s="105">
        <v>0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106">
        <v>2</v>
      </c>
    </row>
    <row r="35" spans="1:10" ht="12.75">
      <c r="A35" s="110" t="s">
        <v>29</v>
      </c>
      <c r="B35" s="10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06">
        <v>1</v>
      </c>
    </row>
    <row r="36" spans="1:10" ht="12.75">
      <c r="A36" s="110" t="s">
        <v>30</v>
      </c>
      <c r="B36" s="105">
        <v>1</v>
      </c>
      <c r="C36" s="5">
        <v>5</v>
      </c>
      <c r="D36" s="5">
        <v>2</v>
      </c>
      <c r="E36" s="5">
        <v>22</v>
      </c>
      <c r="F36" s="5">
        <v>1</v>
      </c>
      <c r="G36" s="5">
        <v>0</v>
      </c>
      <c r="H36" s="5">
        <v>5</v>
      </c>
      <c r="I36" s="5">
        <v>0</v>
      </c>
      <c r="J36" s="106">
        <v>36</v>
      </c>
    </row>
    <row r="37" spans="1:10" ht="12.75">
      <c r="A37" s="110" t="s">
        <v>31</v>
      </c>
      <c r="B37" s="105">
        <v>3</v>
      </c>
      <c r="C37" s="5">
        <v>1</v>
      </c>
      <c r="D37" s="5">
        <v>0</v>
      </c>
      <c r="E37" s="5">
        <v>19</v>
      </c>
      <c r="F37" s="5">
        <v>0</v>
      </c>
      <c r="G37" s="5">
        <v>1</v>
      </c>
      <c r="H37" s="5">
        <v>9</v>
      </c>
      <c r="I37" s="5">
        <v>2</v>
      </c>
      <c r="J37" s="106">
        <v>35</v>
      </c>
    </row>
    <row r="38" spans="1:10" ht="12.75">
      <c r="A38" s="110" t="s">
        <v>32</v>
      </c>
      <c r="B38" s="105">
        <v>0</v>
      </c>
      <c r="C38" s="5">
        <v>0</v>
      </c>
      <c r="D38" s="5">
        <v>0</v>
      </c>
      <c r="E38" s="5">
        <v>2</v>
      </c>
      <c r="F38" s="5">
        <v>0</v>
      </c>
      <c r="G38" s="5">
        <v>1</v>
      </c>
      <c r="H38" s="5">
        <v>0</v>
      </c>
      <c r="I38" s="5">
        <v>0</v>
      </c>
      <c r="J38" s="106">
        <v>3</v>
      </c>
    </row>
    <row r="39" spans="1:10" ht="13.5" thickBot="1">
      <c r="A39" s="111" t="s">
        <v>33</v>
      </c>
      <c r="B39" s="107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08">
        <v>0</v>
      </c>
    </row>
    <row r="40" spans="1:10" s="156" customFormat="1" ht="13.5" thickBot="1">
      <c r="A40" s="14" t="s">
        <v>22</v>
      </c>
      <c r="B40" s="20">
        <v>5</v>
      </c>
      <c r="C40" s="21">
        <v>6</v>
      </c>
      <c r="D40" s="21">
        <v>2</v>
      </c>
      <c r="E40" s="21">
        <v>47</v>
      </c>
      <c r="F40" s="21">
        <v>1</v>
      </c>
      <c r="G40" s="21">
        <v>2</v>
      </c>
      <c r="H40" s="21">
        <v>15</v>
      </c>
      <c r="I40" s="21">
        <v>3</v>
      </c>
      <c r="J40" s="22">
        <v>81</v>
      </c>
    </row>
    <row r="41" ht="13.5" thickBot="1">
      <c r="A41" s="23"/>
    </row>
    <row r="42" spans="1:10" ht="39" thickBot="1">
      <c r="A42" s="88" t="s">
        <v>34</v>
      </c>
      <c r="B42" s="87" t="s">
        <v>6</v>
      </c>
      <c r="C42" s="30" t="s">
        <v>7</v>
      </c>
      <c r="D42" s="30" t="s">
        <v>89</v>
      </c>
      <c r="E42" s="30" t="s">
        <v>90</v>
      </c>
      <c r="F42" s="30" t="s">
        <v>91</v>
      </c>
      <c r="G42" s="80" t="s">
        <v>92</v>
      </c>
      <c r="H42" s="30" t="s">
        <v>8</v>
      </c>
      <c r="I42" s="80" t="s">
        <v>9</v>
      </c>
      <c r="J42" s="15" t="s">
        <v>0</v>
      </c>
    </row>
    <row r="43" spans="1:90" ht="12.75">
      <c r="A43" s="109" t="s">
        <v>35</v>
      </c>
      <c r="B43" s="103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04">
        <v>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</row>
    <row r="44" spans="1:90" ht="12.75">
      <c r="A44" s="110" t="s">
        <v>36</v>
      </c>
      <c r="B44" s="105">
        <v>5</v>
      </c>
      <c r="C44" s="5">
        <v>3</v>
      </c>
      <c r="D44" s="5">
        <v>0</v>
      </c>
      <c r="E44" s="5">
        <v>1</v>
      </c>
      <c r="F44" s="5">
        <v>0</v>
      </c>
      <c r="G44" s="5">
        <v>0</v>
      </c>
      <c r="H44" s="5">
        <v>5</v>
      </c>
      <c r="I44" s="5">
        <v>0</v>
      </c>
      <c r="J44" s="106">
        <v>14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</row>
    <row r="45" spans="1:90" ht="13.5" thickBot="1">
      <c r="A45" s="111" t="s">
        <v>37</v>
      </c>
      <c r="B45" s="107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108">
        <v>0</v>
      </c>
      <c r="K45" s="124"/>
      <c r="L45" s="12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</row>
    <row r="46" spans="1:90" s="141" customFormat="1" ht="13.5" thickBot="1">
      <c r="A46" s="14" t="s">
        <v>38</v>
      </c>
      <c r="B46" s="145">
        <v>5</v>
      </c>
      <c r="C46" s="146">
        <v>3</v>
      </c>
      <c r="D46" s="146">
        <v>0</v>
      </c>
      <c r="E46" s="146">
        <v>1</v>
      </c>
      <c r="F46" s="146">
        <v>0</v>
      </c>
      <c r="G46" s="146">
        <v>0</v>
      </c>
      <c r="H46" s="146">
        <v>5</v>
      </c>
      <c r="I46" s="146">
        <v>0</v>
      </c>
      <c r="J46" s="147">
        <v>14</v>
      </c>
      <c r="K46" s="157"/>
      <c r="L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</row>
    <row r="47" spans="1:90" ht="12.75">
      <c r="A47" s="109" t="s">
        <v>39</v>
      </c>
      <c r="B47" s="121">
        <v>1</v>
      </c>
      <c r="C47" s="17">
        <v>2</v>
      </c>
      <c r="D47" s="17">
        <v>0</v>
      </c>
      <c r="E47" s="17">
        <v>19</v>
      </c>
      <c r="F47" s="17">
        <v>1</v>
      </c>
      <c r="G47" s="17">
        <v>0</v>
      </c>
      <c r="H47" s="17">
        <v>4</v>
      </c>
      <c r="I47" s="17">
        <v>1</v>
      </c>
      <c r="J47" s="122">
        <v>28</v>
      </c>
      <c r="K47" s="124"/>
      <c r="L47" s="12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</row>
    <row r="48" spans="1:90" ht="12.75">
      <c r="A48" s="110" t="s">
        <v>40</v>
      </c>
      <c r="B48" s="105">
        <v>1</v>
      </c>
      <c r="C48" s="5">
        <v>1</v>
      </c>
      <c r="D48" s="5">
        <v>0</v>
      </c>
      <c r="E48" s="5">
        <v>0</v>
      </c>
      <c r="F48" s="5">
        <v>0</v>
      </c>
      <c r="G48" s="5">
        <v>2</v>
      </c>
      <c r="H48" s="5">
        <v>0</v>
      </c>
      <c r="I48" s="5">
        <v>1</v>
      </c>
      <c r="J48" s="106">
        <v>5</v>
      </c>
      <c r="K48" s="124"/>
      <c r="L48" s="12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</row>
    <row r="49" spans="1:90" ht="12.75">
      <c r="A49" s="110" t="s">
        <v>41</v>
      </c>
      <c r="B49" s="10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1</v>
      </c>
      <c r="J49" s="106">
        <v>3</v>
      </c>
      <c r="K49" s="124"/>
      <c r="L49" s="12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</row>
    <row r="50" spans="1:90" ht="12.75">
      <c r="A50" s="110" t="s">
        <v>42</v>
      </c>
      <c r="B50" s="105">
        <v>0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106">
        <v>1</v>
      </c>
      <c r="K50" s="124"/>
      <c r="L50" s="12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</row>
    <row r="51" spans="1:90" ht="12.75">
      <c r="A51" s="110" t="s">
        <v>43</v>
      </c>
      <c r="B51" s="10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06">
        <v>0</v>
      </c>
      <c r="K51" s="124"/>
      <c r="L51" s="12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</row>
    <row r="52" spans="1:90" ht="12.75">
      <c r="A52" s="110" t="s">
        <v>44</v>
      </c>
      <c r="B52" s="10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06">
        <v>0</v>
      </c>
      <c r="K52" s="124"/>
      <c r="L52" s="12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</row>
    <row r="53" spans="1:90" ht="12.75">
      <c r="A53" s="110" t="s">
        <v>45</v>
      </c>
      <c r="B53" s="105">
        <v>0</v>
      </c>
      <c r="C53" s="5">
        <v>0</v>
      </c>
      <c r="D53" s="5">
        <v>0</v>
      </c>
      <c r="E53" s="5">
        <v>12</v>
      </c>
      <c r="F53" s="5">
        <v>2</v>
      </c>
      <c r="G53" s="5">
        <v>0</v>
      </c>
      <c r="H53" s="5">
        <v>2</v>
      </c>
      <c r="I53" s="5">
        <v>0</v>
      </c>
      <c r="J53" s="106">
        <v>16</v>
      </c>
      <c r="K53" s="124"/>
      <c r="L53" s="12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</row>
    <row r="54" spans="1:90" ht="12.75">
      <c r="A54" s="110" t="s">
        <v>46</v>
      </c>
      <c r="B54" s="105">
        <v>0</v>
      </c>
      <c r="C54" s="5">
        <v>0</v>
      </c>
      <c r="D54" s="5">
        <v>0</v>
      </c>
      <c r="E54" s="5">
        <v>2</v>
      </c>
      <c r="F54" s="5">
        <v>0</v>
      </c>
      <c r="G54" s="5">
        <v>0</v>
      </c>
      <c r="H54" s="5">
        <v>1</v>
      </c>
      <c r="I54" s="5">
        <v>0</v>
      </c>
      <c r="J54" s="106">
        <v>3</v>
      </c>
      <c r="K54" s="124"/>
      <c r="L54" s="12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</row>
    <row r="55" spans="1:90" ht="12.75">
      <c r="A55" s="110" t="s">
        <v>47</v>
      </c>
      <c r="B55" s="105">
        <v>0</v>
      </c>
      <c r="C55" s="5">
        <v>0</v>
      </c>
      <c r="D55" s="5">
        <v>0</v>
      </c>
      <c r="E55" s="5">
        <v>2</v>
      </c>
      <c r="F55" s="5">
        <v>0</v>
      </c>
      <c r="G55" s="5">
        <v>0</v>
      </c>
      <c r="H55" s="5">
        <v>0</v>
      </c>
      <c r="I55" s="5">
        <v>0</v>
      </c>
      <c r="J55" s="106">
        <v>2</v>
      </c>
      <c r="K55" s="124"/>
      <c r="L55" s="12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</row>
    <row r="56" spans="1:90" ht="12.75">
      <c r="A56" s="110" t="s">
        <v>48</v>
      </c>
      <c r="B56" s="10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06">
        <v>0</v>
      </c>
      <c r="K56" s="124"/>
      <c r="L56" s="12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</row>
    <row r="57" spans="1:90" ht="12.75">
      <c r="A57" s="110" t="s">
        <v>49</v>
      </c>
      <c r="B57" s="10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06">
        <v>1</v>
      </c>
      <c r="K57" s="124"/>
      <c r="L57" s="124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</row>
    <row r="58" spans="1:90" ht="12.75">
      <c r="A58" s="111" t="s">
        <v>50</v>
      </c>
      <c r="B58" s="107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2</v>
      </c>
      <c r="I58" s="76">
        <v>0</v>
      </c>
      <c r="J58" s="108">
        <v>2</v>
      </c>
      <c r="K58" s="124"/>
      <c r="L58" s="12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</row>
    <row r="59" spans="1:90" s="102" customFormat="1" ht="13.5" thickBot="1">
      <c r="A59" s="144" t="s">
        <v>51</v>
      </c>
      <c r="B59" s="143">
        <v>1</v>
      </c>
      <c r="C59" s="101">
        <v>0</v>
      </c>
      <c r="D59" s="101">
        <v>0</v>
      </c>
      <c r="E59" s="101">
        <v>1</v>
      </c>
      <c r="F59" s="101">
        <v>0</v>
      </c>
      <c r="G59" s="101">
        <v>0</v>
      </c>
      <c r="H59" s="101">
        <v>0</v>
      </c>
      <c r="I59" s="101">
        <v>0</v>
      </c>
      <c r="J59" s="131">
        <v>2</v>
      </c>
      <c r="K59" s="124"/>
      <c r="L59" s="12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</row>
    <row r="60" spans="1:90" s="142" customFormat="1" ht="13.5" thickBot="1">
      <c r="A60" s="27" t="s">
        <v>52</v>
      </c>
      <c r="B60" s="152">
        <v>4</v>
      </c>
      <c r="C60" s="153">
        <v>3</v>
      </c>
      <c r="D60" s="153">
        <v>0</v>
      </c>
      <c r="E60" s="153">
        <v>39</v>
      </c>
      <c r="F60" s="153">
        <v>3</v>
      </c>
      <c r="G60" s="153">
        <v>2</v>
      </c>
      <c r="H60" s="153">
        <v>9</v>
      </c>
      <c r="I60" s="153">
        <v>3</v>
      </c>
      <c r="J60" s="154">
        <v>63</v>
      </c>
      <c r="K60" s="158"/>
      <c r="L60" s="158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</row>
    <row r="61" spans="1:90" s="142" customFormat="1" ht="13.5" thickBot="1">
      <c r="A61" s="27" t="s">
        <v>22</v>
      </c>
      <c r="B61" s="152">
        <v>9</v>
      </c>
      <c r="C61" s="153">
        <v>6</v>
      </c>
      <c r="D61" s="153">
        <v>0</v>
      </c>
      <c r="E61" s="153">
        <v>40</v>
      </c>
      <c r="F61" s="153">
        <v>3</v>
      </c>
      <c r="G61" s="153">
        <v>2</v>
      </c>
      <c r="H61" s="153">
        <v>14</v>
      </c>
      <c r="I61" s="153">
        <v>3</v>
      </c>
      <c r="J61" s="154">
        <v>77</v>
      </c>
      <c r="K61" s="139"/>
      <c r="L61" s="139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12" ht="12.75">
      <c r="A62" s="23"/>
      <c r="K62" s="124"/>
      <c r="L62" s="124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</sheetData>
  <printOptions/>
  <pageMargins left="0.5" right="0.5" top="0.47" bottom="0.75" header="0.41" footer="0.5"/>
  <pageSetup fitToHeight="1" fitToWidth="1" horizontalDpi="600" verticalDpi="600" orientation="portrait" scale="62" r:id="rId1"/>
  <headerFooter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F2" sqref="F2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152</v>
      </c>
    </row>
    <row r="4" ht="12.75">
      <c r="A4" s="177" t="s">
        <v>154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342</v>
      </c>
      <c r="C9" s="17">
        <v>813</v>
      </c>
      <c r="D9" s="17">
        <v>16</v>
      </c>
      <c r="E9" s="17">
        <v>118</v>
      </c>
      <c r="F9" s="17">
        <v>730</v>
      </c>
      <c r="G9" s="17">
        <v>75</v>
      </c>
      <c r="H9" s="17">
        <v>93</v>
      </c>
      <c r="I9" s="17">
        <v>960</v>
      </c>
      <c r="J9" s="17">
        <v>209</v>
      </c>
      <c r="K9" s="17">
        <v>3359</v>
      </c>
    </row>
    <row r="10" spans="1:11" ht="25.5">
      <c r="A10" s="198" t="s">
        <v>11</v>
      </c>
      <c r="B10" s="5">
        <v>20</v>
      </c>
      <c r="C10" s="5">
        <v>43</v>
      </c>
      <c r="D10" s="5">
        <v>0</v>
      </c>
      <c r="E10" s="5">
        <v>25</v>
      </c>
      <c r="F10" s="5">
        <v>49</v>
      </c>
      <c r="G10" s="5">
        <v>15</v>
      </c>
      <c r="H10" s="5">
        <v>14</v>
      </c>
      <c r="I10" s="5">
        <v>117</v>
      </c>
      <c r="J10" s="5">
        <v>108</v>
      </c>
      <c r="K10" s="5">
        <v>392</v>
      </c>
    </row>
    <row r="11" spans="1:11" ht="25.5">
      <c r="A11" s="198" t="s">
        <v>12</v>
      </c>
      <c r="B11" s="5">
        <v>82</v>
      </c>
      <c r="C11" s="5">
        <v>129</v>
      </c>
      <c r="D11" s="5">
        <v>2</v>
      </c>
      <c r="E11" s="5">
        <v>49</v>
      </c>
      <c r="F11" s="5">
        <v>241</v>
      </c>
      <c r="G11" s="5">
        <v>12</v>
      </c>
      <c r="H11" s="5">
        <v>40</v>
      </c>
      <c r="I11" s="5">
        <v>377</v>
      </c>
      <c r="J11" s="5">
        <v>33</v>
      </c>
      <c r="K11" s="5">
        <v>967</v>
      </c>
    </row>
    <row r="12" spans="1:11" ht="25.5">
      <c r="A12" s="198" t="s">
        <v>13</v>
      </c>
      <c r="B12" s="5">
        <v>36</v>
      </c>
      <c r="C12" s="5">
        <v>165</v>
      </c>
      <c r="D12" s="5">
        <v>0</v>
      </c>
      <c r="E12" s="5">
        <v>33</v>
      </c>
      <c r="F12" s="5">
        <v>217</v>
      </c>
      <c r="G12" s="5">
        <v>11</v>
      </c>
      <c r="H12" s="5">
        <v>15</v>
      </c>
      <c r="I12" s="5">
        <v>127</v>
      </c>
      <c r="J12" s="5">
        <v>27</v>
      </c>
      <c r="K12" s="5">
        <v>631</v>
      </c>
    </row>
    <row r="13" spans="1:11" ht="25.5">
      <c r="A13" s="198" t="s">
        <v>14</v>
      </c>
      <c r="B13" s="5">
        <v>113</v>
      </c>
      <c r="C13" s="5">
        <v>111</v>
      </c>
      <c r="D13" s="5">
        <v>3</v>
      </c>
      <c r="E13" s="5">
        <v>0</v>
      </c>
      <c r="F13" s="5">
        <v>47</v>
      </c>
      <c r="G13" s="5">
        <v>9</v>
      </c>
      <c r="H13" s="5">
        <v>5</v>
      </c>
      <c r="I13" s="5">
        <v>72</v>
      </c>
      <c r="J13" s="5">
        <v>8</v>
      </c>
      <c r="K13" s="5">
        <v>368</v>
      </c>
    </row>
    <row r="14" spans="1:11" ht="12.75">
      <c r="A14" s="199" t="s">
        <v>2</v>
      </c>
      <c r="B14" s="76">
        <v>3</v>
      </c>
      <c r="C14" s="76">
        <v>2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2</v>
      </c>
      <c r="J14" s="76">
        <v>0</v>
      </c>
      <c r="K14" s="76">
        <v>7</v>
      </c>
    </row>
    <row r="15" spans="1:11" ht="13.5" thickBot="1">
      <c r="A15" s="199" t="s">
        <v>3</v>
      </c>
      <c r="B15" s="76">
        <v>170</v>
      </c>
      <c r="C15" s="76">
        <v>492</v>
      </c>
      <c r="D15" s="76">
        <v>13</v>
      </c>
      <c r="E15" s="76">
        <v>60</v>
      </c>
      <c r="F15" s="76">
        <v>417</v>
      </c>
      <c r="G15" s="76">
        <v>40</v>
      </c>
      <c r="H15" s="76">
        <v>59</v>
      </c>
      <c r="I15" s="76">
        <v>642</v>
      </c>
      <c r="J15" s="76">
        <v>66</v>
      </c>
      <c r="K15" s="76">
        <v>1961</v>
      </c>
    </row>
    <row r="16" spans="1:11" s="177" customFormat="1" ht="13.5" thickBot="1">
      <c r="A16" s="217" t="s">
        <v>75</v>
      </c>
      <c r="B16" s="230">
        <v>88</v>
      </c>
      <c r="C16" s="230">
        <v>363</v>
      </c>
      <c r="D16" s="230">
        <v>11</v>
      </c>
      <c r="E16" s="230">
        <v>11</v>
      </c>
      <c r="F16" s="230">
        <v>176</v>
      </c>
      <c r="G16" s="230">
        <v>28</v>
      </c>
      <c r="H16" s="230">
        <v>19</v>
      </c>
      <c r="I16" s="230">
        <v>265</v>
      </c>
      <c r="J16" s="230">
        <v>33</v>
      </c>
      <c r="K16" s="231">
        <v>994</v>
      </c>
    </row>
    <row r="17" spans="1:11" ht="25.5">
      <c r="A17" s="221" t="s">
        <v>127</v>
      </c>
      <c r="B17" s="232">
        <v>51</v>
      </c>
      <c r="C17" s="232">
        <v>73</v>
      </c>
      <c r="D17" s="232">
        <v>84</v>
      </c>
      <c r="E17" s="232">
        <v>18</v>
      </c>
      <c r="F17" s="232">
        <v>42</v>
      </c>
      <c r="G17" s="232">
        <v>70</v>
      </c>
      <c r="H17" s="232">
        <v>32</v>
      </c>
      <c r="I17" s="232">
        <v>41</v>
      </c>
      <c r="J17" s="232">
        <v>50</v>
      </c>
      <c r="K17" s="232">
        <v>50</v>
      </c>
    </row>
    <row r="18" spans="1:11" ht="12.75">
      <c r="A18" s="198" t="s">
        <v>77</v>
      </c>
      <c r="B18" s="5">
        <v>30</v>
      </c>
      <c r="C18" s="5">
        <v>112</v>
      </c>
      <c r="D18" s="5">
        <v>3</v>
      </c>
      <c r="E18" s="5">
        <v>5</v>
      </c>
      <c r="F18" s="5">
        <v>44</v>
      </c>
      <c r="G18" s="5">
        <v>10</v>
      </c>
      <c r="H18" s="5">
        <v>4</v>
      </c>
      <c r="I18" s="5">
        <v>73</v>
      </c>
      <c r="J18" s="5">
        <v>7</v>
      </c>
      <c r="K18" s="5">
        <v>288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3</v>
      </c>
      <c r="J23" s="17">
        <v>92</v>
      </c>
      <c r="K23" s="17">
        <v>95</v>
      </c>
    </row>
    <row r="24" spans="1:11" ht="12.75">
      <c r="A24" s="198" t="s">
        <v>16</v>
      </c>
      <c r="B24" s="5">
        <v>3</v>
      </c>
      <c r="C24" s="5">
        <v>10</v>
      </c>
      <c r="D24" s="5">
        <v>0</v>
      </c>
      <c r="E24" s="5">
        <v>23</v>
      </c>
      <c r="F24" s="5">
        <v>36</v>
      </c>
      <c r="G24" s="5">
        <v>15</v>
      </c>
      <c r="H24" s="5">
        <v>13</v>
      </c>
      <c r="I24" s="5">
        <v>57</v>
      </c>
      <c r="J24" s="5">
        <v>12</v>
      </c>
      <c r="K24" s="5">
        <v>170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39</v>
      </c>
      <c r="J27" s="5">
        <v>0</v>
      </c>
      <c r="K27" s="5">
        <v>39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17</v>
      </c>
      <c r="C29" s="5">
        <v>33</v>
      </c>
      <c r="D29" s="5">
        <v>0</v>
      </c>
      <c r="E29" s="5">
        <v>2</v>
      </c>
      <c r="F29" s="5">
        <v>13</v>
      </c>
      <c r="G29" s="5">
        <v>0</v>
      </c>
      <c r="H29" s="5">
        <v>1</v>
      </c>
      <c r="I29" s="5">
        <v>18</v>
      </c>
      <c r="J29" s="5">
        <v>4</v>
      </c>
      <c r="K29" s="5">
        <v>88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20</v>
      </c>
      <c r="C32" s="5">
        <v>43</v>
      </c>
      <c r="D32" s="5">
        <v>0</v>
      </c>
      <c r="E32" s="5">
        <v>25</v>
      </c>
      <c r="F32" s="5">
        <v>49</v>
      </c>
      <c r="G32" s="5">
        <v>15</v>
      </c>
      <c r="H32" s="5">
        <v>14</v>
      </c>
      <c r="I32" s="5">
        <v>117</v>
      </c>
      <c r="J32" s="5">
        <v>108</v>
      </c>
      <c r="K32" s="5">
        <v>392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1</v>
      </c>
      <c r="C38" s="5">
        <v>1</v>
      </c>
      <c r="D38" s="5">
        <v>0</v>
      </c>
      <c r="E38" s="5">
        <v>0</v>
      </c>
      <c r="F38" s="5">
        <v>3</v>
      </c>
      <c r="G38" s="5">
        <v>4</v>
      </c>
      <c r="H38" s="5">
        <v>10</v>
      </c>
      <c r="I38" s="5">
        <v>0</v>
      </c>
      <c r="J38" s="5">
        <v>0</v>
      </c>
      <c r="K38" s="5">
        <v>19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2.75">
      <c r="A40" s="198" t="s">
        <v>27</v>
      </c>
      <c r="B40" s="5">
        <v>0</v>
      </c>
      <c r="C40" s="5">
        <v>24</v>
      </c>
      <c r="D40" s="5">
        <v>0</v>
      </c>
      <c r="E40" s="5">
        <v>5</v>
      </c>
      <c r="F40" s="5">
        <v>61</v>
      </c>
      <c r="G40" s="5">
        <v>0</v>
      </c>
      <c r="H40" s="5">
        <v>1</v>
      </c>
      <c r="I40" s="5">
        <v>3</v>
      </c>
      <c r="J40" s="5">
        <v>1</v>
      </c>
      <c r="K40" s="5">
        <v>95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2.75">
      <c r="A42" s="198" t="s">
        <v>29</v>
      </c>
      <c r="B42" s="5">
        <v>0</v>
      </c>
      <c r="C42" s="5">
        <v>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3</v>
      </c>
    </row>
    <row r="43" spans="1:11" ht="12.75">
      <c r="A43" s="198" t="s">
        <v>30</v>
      </c>
      <c r="B43" s="5">
        <v>23</v>
      </c>
      <c r="C43" s="5">
        <v>59</v>
      </c>
      <c r="D43" s="5">
        <v>0</v>
      </c>
      <c r="E43" s="5">
        <v>17</v>
      </c>
      <c r="F43" s="5">
        <v>97</v>
      </c>
      <c r="G43" s="5">
        <v>2</v>
      </c>
      <c r="H43" s="5">
        <v>21</v>
      </c>
      <c r="I43" s="5">
        <v>123</v>
      </c>
      <c r="J43" s="5">
        <v>9</v>
      </c>
      <c r="K43" s="5">
        <v>351</v>
      </c>
    </row>
    <row r="44" spans="1:11" ht="12.75">
      <c r="A44" s="198" t="s">
        <v>31</v>
      </c>
      <c r="B44" s="5">
        <v>54</v>
      </c>
      <c r="C44" s="5">
        <v>35</v>
      </c>
      <c r="D44" s="5">
        <v>2</v>
      </c>
      <c r="E44" s="5">
        <v>22</v>
      </c>
      <c r="F44" s="5">
        <v>69</v>
      </c>
      <c r="G44" s="5">
        <v>6</v>
      </c>
      <c r="H44" s="5">
        <v>7</v>
      </c>
      <c r="I44" s="5">
        <v>233</v>
      </c>
      <c r="J44" s="5">
        <v>22</v>
      </c>
      <c r="K44" s="5">
        <v>452</v>
      </c>
    </row>
    <row r="45" spans="1:11" ht="12.75">
      <c r="A45" s="198" t="s">
        <v>32</v>
      </c>
      <c r="B45" s="5">
        <v>4</v>
      </c>
      <c r="C45" s="5">
        <v>8</v>
      </c>
      <c r="D45" s="5">
        <v>0</v>
      </c>
      <c r="E45" s="5">
        <v>5</v>
      </c>
      <c r="F45" s="5">
        <v>9</v>
      </c>
      <c r="G45" s="5">
        <v>0</v>
      </c>
      <c r="H45" s="5">
        <v>1</v>
      </c>
      <c r="I45" s="5">
        <v>16</v>
      </c>
      <c r="J45" s="5">
        <v>1</v>
      </c>
      <c r="K45" s="5">
        <v>44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1</v>
      </c>
    </row>
    <row r="48" spans="1:11" ht="12.75">
      <c r="A48" s="198" t="s">
        <v>22</v>
      </c>
      <c r="B48" s="5">
        <v>82</v>
      </c>
      <c r="C48" s="5">
        <v>129</v>
      </c>
      <c r="D48" s="5">
        <v>2</v>
      </c>
      <c r="E48" s="5">
        <v>49</v>
      </c>
      <c r="F48" s="5">
        <v>241</v>
      </c>
      <c r="G48" s="5">
        <v>12</v>
      </c>
      <c r="H48" s="5">
        <v>40</v>
      </c>
      <c r="I48" s="5">
        <v>377</v>
      </c>
      <c r="J48" s="5">
        <v>33</v>
      </c>
      <c r="K48" s="5">
        <v>967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1</v>
      </c>
      <c r="J53" s="17">
        <v>0</v>
      </c>
      <c r="K53" s="17">
        <v>2</v>
      </c>
    </row>
    <row r="54" spans="1:11" ht="12.75">
      <c r="A54" s="198" t="s">
        <v>36</v>
      </c>
      <c r="B54" s="5">
        <v>112</v>
      </c>
      <c r="C54" s="5">
        <v>111</v>
      </c>
      <c r="D54" s="5">
        <v>3</v>
      </c>
      <c r="E54" s="5">
        <v>0</v>
      </c>
      <c r="F54" s="5">
        <v>47</v>
      </c>
      <c r="G54" s="5">
        <v>9</v>
      </c>
      <c r="H54" s="5">
        <v>5</v>
      </c>
      <c r="I54" s="5">
        <v>71</v>
      </c>
      <c r="J54" s="5">
        <v>8</v>
      </c>
      <c r="K54" s="5">
        <v>366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113</v>
      </c>
      <c r="C56" s="5">
        <v>111</v>
      </c>
      <c r="D56" s="5">
        <v>3</v>
      </c>
      <c r="E56" s="5">
        <v>0</v>
      </c>
      <c r="F56" s="5">
        <v>47</v>
      </c>
      <c r="G56" s="5">
        <v>9</v>
      </c>
      <c r="H56" s="5">
        <v>5</v>
      </c>
      <c r="I56" s="5">
        <v>72</v>
      </c>
      <c r="J56" s="5">
        <v>8</v>
      </c>
      <c r="K56" s="5">
        <v>368</v>
      </c>
    </row>
    <row r="57" spans="1:11" ht="12.75">
      <c r="A57" s="198" t="s">
        <v>39</v>
      </c>
      <c r="B57" s="5">
        <v>1</v>
      </c>
      <c r="C57" s="5">
        <v>54</v>
      </c>
      <c r="D57" s="5">
        <v>0</v>
      </c>
      <c r="E57" s="5">
        <v>4</v>
      </c>
      <c r="F57" s="5">
        <v>78</v>
      </c>
      <c r="G57" s="5">
        <v>2</v>
      </c>
      <c r="H57" s="5">
        <v>2</v>
      </c>
      <c r="I57" s="5">
        <v>30</v>
      </c>
      <c r="J57" s="5">
        <v>7</v>
      </c>
      <c r="K57" s="5">
        <v>178</v>
      </c>
    </row>
    <row r="58" spans="1:11" ht="12.75">
      <c r="A58" s="198" t="s">
        <v>40</v>
      </c>
      <c r="B58" s="5">
        <v>4</v>
      </c>
      <c r="C58" s="5">
        <v>18</v>
      </c>
      <c r="D58" s="5">
        <v>0</v>
      </c>
      <c r="E58" s="5">
        <v>4</v>
      </c>
      <c r="F58" s="5">
        <v>28</v>
      </c>
      <c r="G58" s="5">
        <v>1</v>
      </c>
      <c r="H58" s="5">
        <v>9</v>
      </c>
      <c r="I58" s="5">
        <v>0</v>
      </c>
      <c r="J58" s="5">
        <v>6</v>
      </c>
      <c r="K58" s="5">
        <v>70</v>
      </c>
    </row>
    <row r="59" spans="1:11" ht="12.75">
      <c r="A59" s="198" t="s">
        <v>41</v>
      </c>
      <c r="B59" s="5">
        <v>0</v>
      </c>
      <c r="C59" s="5">
        <v>4</v>
      </c>
      <c r="D59" s="5">
        <v>0</v>
      </c>
      <c r="E59" s="5">
        <v>3</v>
      </c>
      <c r="F59" s="5">
        <v>12</v>
      </c>
      <c r="G59" s="5">
        <v>0</v>
      </c>
      <c r="H59" s="5">
        <v>1</v>
      </c>
      <c r="I59" s="5">
        <v>11</v>
      </c>
      <c r="J59" s="5">
        <v>3</v>
      </c>
      <c r="K59" s="5">
        <v>34</v>
      </c>
    </row>
    <row r="60" spans="1:11" ht="12.75">
      <c r="A60" s="198" t="s">
        <v>42</v>
      </c>
      <c r="B60" s="5">
        <v>1</v>
      </c>
      <c r="C60" s="5">
        <v>4</v>
      </c>
      <c r="D60" s="5">
        <v>0</v>
      </c>
      <c r="E60" s="5">
        <v>3</v>
      </c>
      <c r="F60" s="5">
        <v>0</v>
      </c>
      <c r="G60" s="5">
        <v>1</v>
      </c>
      <c r="H60" s="5">
        <v>0</v>
      </c>
      <c r="I60" s="5">
        <v>2</v>
      </c>
      <c r="J60" s="5">
        <v>1</v>
      </c>
      <c r="K60" s="5">
        <v>12</v>
      </c>
    </row>
    <row r="61" spans="1:11" ht="12.75">
      <c r="A61" s="198" t="s">
        <v>43</v>
      </c>
      <c r="B61" s="5">
        <v>0</v>
      </c>
      <c r="C61" s="5">
        <v>36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4</v>
      </c>
      <c r="J61" s="5">
        <v>3</v>
      </c>
      <c r="K61" s="5">
        <v>43</v>
      </c>
    </row>
    <row r="62" spans="1:11" ht="12.75">
      <c r="A62" s="198" t="s">
        <v>44</v>
      </c>
      <c r="B62" s="5">
        <v>0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2.75">
      <c r="A63" s="198" t="s">
        <v>45</v>
      </c>
      <c r="B63" s="5">
        <v>2</v>
      </c>
      <c r="C63" s="5">
        <v>6</v>
      </c>
      <c r="D63" s="5">
        <v>0</v>
      </c>
      <c r="E63" s="5">
        <v>5</v>
      </c>
      <c r="F63" s="5">
        <v>33</v>
      </c>
      <c r="G63" s="5">
        <v>5</v>
      </c>
      <c r="H63" s="5">
        <v>0</v>
      </c>
      <c r="I63" s="5">
        <v>11</v>
      </c>
      <c r="J63" s="5">
        <v>0</v>
      </c>
      <c r="K63" s="5">
        <v>62</v>
      </c>
    </row>
    <row r="64" spans="1:11" ht="12.75">
      <c r="A64" s="198" t="s">
        <v>46</v>
      </c>
      <c r="B64" s="5">
        <v>4</v>
      </c>
      <c r="C64" s="5">
        <v>7</v>
      </c>
      <c r="D64" s="5">
        <v>0</v>
      </c>
      <c r="E64" s="5">
        <v>0</v>
      </c>
      <c r="F64" s="5">
        <v>18</v>
      </c>
      <c r="G64" s="5">
        <v>0</v>
      </c>
      <c r="H64" s="5">
        <v>0</v>
      </c>
      <c r="I64" s="5">
        <v>6</v>
      </c>
      <c r="J64" s="5">
        <v>2</v>
      </c>
      <c r="K64" s="5">
        <v>37</v>
      </c>
    </row>
    <row r="65" spans="1:11" ht="12.75">
      <c r="A65" s="198" t="s">
        <v>47</v>
      </c>
      <c r="B65" s="5">
        <v>1</v>
      </c>
      <c r="C65" s="5">
        <v>7</v>
      </c>
      <c r="D65" s="5">
        <v>0</v>
      </c>
      <c r="E65" s="5">
        <v>3</v>
      </c>
      <c r="F65" s="5">
        <v>3</v>
      </c>
      <c r="G65" s="5">
        <v>0</v>
      </c>
      <c r="H65" s="5">
        <v>0</v>
      </c>
      <c r="I65" s="5">
        <v>4</v>
      </c>
      <c r="J65" s="5">
        <v>0</v>
      </c>
      <c r="K65" s="5">
        <v>18</v>
      </c>
    </row>
    <row r="66" spans="1:11" ht="12.75">
      <c r="A66" s="198" t="s">
        <v>48</v>
      </c>
      <c r="B66" s="5">
        <v>3</v>
      </c>
      <c r="C66" s="5">
        <v>24</v>
      </c>
      <c r="D66" s="5">
        <v>0</v>
      </c>
      <c r="E66" s="5">
        <v>1</v>
      </c>
      <c r="F66" s="5">
        <v>7</v>
      </c>
      <c r="G66" s="5">
        <v>2</v>
      </c>
      <c r="H66" s="5">
        <v>0</v>
      </c>
      <c r="I66" s="5">
        <v>7</v>
      </c>
      <c r="J66" s="5">
        <v>1</v>
      </c>
      <c r="K66" s="5">
        <v>45</v>
      </c>
    </row>
    <row r="67" spans="1:11" ht="12.75">
      <c r="A67" s="198" t="s">
        <v>49</v>
      </c>
      <c r="B67" s="5">
        <v>0</v>
      </c>
      <c r="C67" s="5">
        <v>2</v>
      </c>
      <c r="D67" s="5">
        <v>0</v>
      </c>
      <c r="E67" s="5">
        <v>2</v>
      </c>
      <c r="F67" s="5">
        <v>4</v>
      </c>
      <c r="G67" s="5">
        <v>0</v>
      </c>
      <c r="H67" s="5">
        <v>0</v>
      </c>
      <c r="I67" s="5">
        <v>4</v>
      </c>
      <c r="J67" s="5">
        <v>0</v>
      </c>
      <c r="K67" s="5">
        <v>12</v>
      </c>
    </row>
    <row r="68" spans="1:11" ht="12.75">
      <c r="A68" s="198" t="s">
        <v>50</v>
      </c>
      <c r="B68" s="5">
        <v>1</v>
      </c>
      <c r="C68" s="5">
        <v>0</v>
      </c>
      <c r="D68" s="5">
        <v>0</v>
      </c>
      <c r="E68" s="5">
        <v>1</v>
      </c>
      <c r="F68" s="5">
        <v>0</v>
      </c>
      <c r="G68" s="5">
        <v>0</v>
      </c>
      <c r="H68" s="5">
        <v>1</v>
      </c>
      <c r="I68" s="5">
        <v>22</v>
      </c>
      <c r="J68" s="5">
        <v>0</v>
      </c>
      <c r="K68" s="5">
        <v>25</v>
      </c>
    </row>
    <row r="69" spans="1:11" ht="12.75">
      <c r="A69" s="198" t="s">
        <v>51</v>
      </c>
      <c r="B69" s="5">
        <v>19</v>
      </c>
      <c r="C69" s="5">
        <v>2</v>
      </c>
      <c r="D69" s="5">
        <v>0</v>
      </c>
      <c r="E69" s="5">
        <v>7</v>
      </c>
      <c r="F69" s="5">
        <v>34</v>
      </c>
      <c r="G69" s="5">
        <v>0</v>
      </c>
      <c r="H69" s="5">
        <v>2</v>
      </c>
      <c r="I69" s="5">
        <v>26</v>
      </c>
      <c r="J69" s="5">
        <v>4</v>
      </c>
      <c r="K69" s="5">
        <v>94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36</v>
      </c>
      <c r="C73" s="5">
        <v>165</v>
      </c>
      <c r="D73" s="5">
        <v>0</v>
      </c>
      <c r="E73" s="5">
        <v>33</v>
      </c>
      <c r="F73" s="5">
        <v>217</v>
      </c>
      <c r="G73" s="5">
        <v>11</v>
      </c>
      <c r="H73" s="5">
        <v>15</v>
      </c>
      <c r="I73" s="5">
        <v>127</v>
      </c>
      <c r="J73" s="5">
        <v>27</v>
      </c>
      <c r="K73" s="5">
        <v>631</v>
      </c>
    </row>
    <row r="74" spans="1:11" ht="12.75">
      <c r="A74" s="198" t="s">
        <v>22</v>
      </c>
      <c r="B74" s="5">
        <v>149</v>
      </c>
      <c r="C74" s="5">
        <v>276</v>
      </c>
      <c r="D74" s="5">
        <v>3</v>
      </c>
      <c r="E74" s="5">
        <v>33</v>
      </c>
      <c r="F74" s="5">
        <v>264</v>
      </c>
      <c r="G74" s="5">
        <v>20</v>
      </c>
      <c r="H74" s="5">
        <v>20</v>
      </c>
      <c r="I74" s="5">
        <v>199</v>
      </c>
      <c r="J74" s="5">
        <v>35</v>
      </c>
      <c r="K74" s="5">
        <v>999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F4" sqref="F4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152</v>
      </c>
    </row>
    <row r="4" ht="12.75">
      <c r="A4" s="177" t="s">
        <v>153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20</v>
      </c>
      <c r="C9" s="17">
        <v>40</v>
      </c>
      <c r="D9" s="17">
        <v>0</v>
      </c>
      <c r="E9" s="17">
        <v>4</v>
      </c>
      <c r="F9" s="17">
        <v>3</v>
      </c>
      <c r="G9" s="17">
        <v>6</v>
      </c>
      <c r="H9" s="17">
        <v>5</v>
      </c>
      <c r="I9" s="17">
        <v>44</v>
      </c>
      <c r="J9" s="17">
        <v>9</v>
      </c>
      <c r="K9" s="17">
        <v>132</v>
      </c>
    </row>
    <row r="10" spans="1:11" ht="25.5">
      <c r="A10" s="198" t="s">
        <v>11</v>
      </c>
      <c r="B10" s="5">
        <v>0</v>
      </c>
      <c r="C10" s="5">
        <v>3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6</v>
      </c>
      <c r="J10" s="5">
        <v>1</v>
      </c>
      <c r="K10" s="5">
        <v>15</v>
      </c>
    </row>
    <row r="11" spans="1:11" ht="25.5">
      <c r="A11" s="198" t="s">
        <v>12</v>
      </c>
      <c r="B11" s="5">
        <v>5</v>
      </c>
      <c r="C11" s="5">
        <v>7</v>
      </c>
      <c r="D11" s="5">
        <v>0</v>
      </c>
      <c r="E11" s="5">
        <v>1</v>
      </c>
      <c r="F11" s="5">
        <v>1</v>
      </c>
      <c r="G11" s="5">
        <v>1</v>
      </c>
      <c r="H11" s="5">
        <v>2</v>
      </c>
      <c r="I11" s="5">
        <v>18</v>
      </c>
      <c r="J11" s="5">
        <v>2</v>
      </c>
      <c r="K11" s="5">
        <v>37</v>
      </c>
    </row>
    <row r="12" spans="1:11" ht="25.5">
      <c r="A12" s="198" t="s">
        <v>13</v>
      </c>
      <c r="B12" s="5">
        <v>2</v>
      </c>
      <c r="C12" s="5">
        <v>10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3</v>
      </c>
      <c r="J12" s="5">
        <v>1</v>
      </c>
      <c r="K12" s="5">
        <v>18</v>
      </c>
    </row>
    <row r="13" spans="1:11" ht="25.5">
      <c r="A13" s="198" t="s">
        <v>14</v>
      </c>
      <c r="B13" s="5">
        <v>8</v>
      </c>
      <c r="C13" s="5">
        <v>9</v>
      </c>
      <c r="D13" s="5">
        <v>0</v>
      </c>
      <c r="E13" s="5">
        <v>0</v>
      </c>
      <c r="F13" s="5">
        <v>1</v>
      </c>
      <c r="G13" s="5">
        <v>2</v>
      </c>
      <c r="H13" s="5">
        <v>1</v>
      </c>
      <c r="I13" s="5">
        <v>6</v>
      </c>
      <c r="J13" s="5">
        <v>2</v>
      </c>
      <c r="K13" s="5">
        <v>29</v>
      </c>
    </row>
    <row r="14" spans="1:11" ht="12.75">
      <c r="A14" s="199" t="s">
        <v>2</v>
      </c>
      <c r="B14" s="76">
        <v>1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2</v>
      </c>
      <c r="J14" s="76">
        <v>0</v>
      </c>
      <c r="K14" s="76">
        <v>4</v>
      </c>
    </row>
    <row r="15" spans="1:11" ht="13.5" thickBot="1">
      <c r="A15" s="199" t="s">
        <v>3</v>
      </c>
      <c r="B15" s="76">
        <v>9</v>
      </c>
      <c r="C15" s="76">
        <v>17</v>
      </c>
      <c r="D15" s="76">
        <v>0</v>
      </c>
      <c r="E15" s="76">
        <v>1</v>
      </c>
      <c r="F15" s="76">
        <v>1</v>
      </c>
      <c r="G15" s="76">
        <v>3</v>
      </c>
      <c r="H15" s="76">
        <v>3</v>
      </c>
      <c r="I15" s="76">
        <v>27</v>
      </c>
      <c r="J15" s="76">
        <v>5</v>
      </c>
      <c r="K15" s="76">
        <v>66</v>
      </c>
    </row>
    <row r="16" spans="1:11" s="177" customFormat="1" ht="13.5" thickBot="1">
      <c r="A16" s="217" t="s">
        <v>75</v>
      </c>
      <c r="B16" s="230">
        <v>4</v>
      </c>
      <c r="C16" s="230">
        <v>10</v>
      </c>
      <c r="D16" s="230">
        <v>0</v>
      </c>
      <c r="E16" s="230">
        <v>0</v>
      </c>
      <c r="F16" s="230">
        <v>0</v>
      </c>
      <c r="G16" s="230">
        <v>2</v>
      </c>
      <c r="H16" s="230">
        <v>1</v>
      </c>
      <c r="I16" s="230">
        <v>9</v>
      </c>
      <c r="J16" s="230">
        <v>3</v>
      </c>
      <c r="K16" s="231">
        <v>29</v>
      </c>
    </row>
    <row r="17" spans="1:11" ht="25.5">
      <c r="A17" s="221" t="s">
        <v>127</v>
      </c>
      <c r="B17" s="232">
        <v>44</v>
      </c>
      <c r="C17" s="232">
        <v>58</v>
      </c>
      <c r="D17" s="232">
        <v>0</v>
      </c>
      <c r="E17" s="232">
        <v>0</v>
      </c>
      <c r="F17" s="232">
        <v>0</v>
      </c>
      <c r="G17" s="232">
        <v>66</v>
      </c>
      <c r="H17" s="232">
        <v>33</v>
      </c>
      <c r="I17" s="232">
        <v>33</v>
      </c>
      <c r="J17" s="232">
        <v>60</v>
      </c>
      <c r="K17" s="232">
        <v>43</v>
      </c>
    </row>
    <row r="18" spans="1:11" ht="12.75">
      <c r="A18" s="198" t="s">
        <v>77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0</v>
      </c>
      <c r="C24" s="5">
        <v>0</v>
      </c>
      <c r="D24" s="5">
        <v>0</v>
      </c>
      <c r="E24" s="5">
        <v>1</v>
      </c>
      <c r="F24" s="5">
        <v>1</v>
      </c>
      <c r="G24" s="5">
        <v>1</v>
      </c>
      <c r="H24" s="5">
        <v>1</v>
      </c>
      <c r="I24" s="5">
        <v>6</v>
      </c>
      <c r="J24" s="5">
        <v>0</v>
      </c>
      <c r="K24" s="5">
        <v>11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0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4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0</v>
      </c>
      <c r="C32" s="5">
        <v>3</v>
      </c>
      <c r="D32" s="5">
        <v>0</v>
      </c>
      <c r="E32" s="5">
        <v>1</v>
      </c>
      <c r="F32" s="5">
        <v>1</v>
      </c>
      <c r="G32" s="5">
        <v>1</v>
      </c>
      <c r="H32" s="5">
        <v>1</v>
      </c>
      <c r="I32" s="5">
        <v>6</v>
      </c>
      <c r="J32" s="5">
        <v>1</v>
      </c>
      <c r="K32" s="5">
        <v>15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1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2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2</v>
      </c>
      <c r="C43" s="5">
        <v>3</v>
      </c>
      <c r="D43" s="5">
        <v>0</v>
      </c>
      <c r="E43" s="5">
        <v>1</v>
      </c>
      <c r="F43" s="5">
        <v>0</v>
      </c>
      <c r="G43" s="5">
        <v>0</v>
      </c>
      <c r="H43" s="5">
        <v>1</v>
      </c>
      <c r="I43" s="5">
        <v>6</v>
      </c>
      <c r="J43" s="5">
        <v>1</v>
      </c>
      <c r="K43" s="5">
        <v>14</v>
      </c>
    </row>
    <row r="44" spans="1:11" ht="12.75">
      <c r="A44" s="198" t="s">
        <v>31</v>
      </c>
      <c r="B44" s="5">
        <v>2</v>
      </c>
      <c r="C44" s="5">
        <v>2</v>
      </c>
      <c r="D44" s="5">
        <v>0</v>
      </c>
      <c r="E44" s="5">
        <v>0</v>
      </c>
      <c r="F44" s="5">
        <v>0</v>
      </c>
      <c r="G44" s="5">
        <v>1</v>
      </c>
      <c r="H44" s="5">
        <v>1</v>
      </c>
      <c r="I44" s="5">
        <v>12</v>
      </c>
      <c r="J44" s="5">
        <v>1</v>
      </c>
      <c r="K44" s="5">
        <v>19</v>
      </c>
    </row>
    <row r="45" spans="1:11" ht="12.75">
      <c r="A45" s="198" t="s">
        <v>32</v>
      </c>
      <c r="B45" s="5">
        <v>1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5</v>
      </c>
      <c r="C48" s="5">
        <v>7</v>
      </c>
      <c r="D48" s="5">
        <v>0</v>
      </c>
      <c r="E48" s="5">
        <v>1</v>
      </c>
      <c r="F48" s="5">
        <v>1</v>
      </c>
      <c r="G48" s="5">
        <v>1</v>
      </c>
      <c r="H48" s="5">
        <v>2</v>
      </c>
      <c r="I48" s="5">
        <v>18</v>
      </c>
      <c r="J48" s="5">
        <v>2</v>
      </c>
      <c r="K48" s="5">
        <v>37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8</v>
      </c>
      <c r="C54" s="5">
        <v>9</v>
      </c>
      <c r="D54" s="5">
        <v>0</v>
      </c>
      <c r="E54" s="5">
        <v>0</v>
      </c>
      <c r="F54" s="5">
        <v>1</v>
      </c>
      <c r="G54" s="5">
        <v>2</v>
      </c>
      <c r="H54" s="5">
        <v>1</v>
      </c>
      <c r="I54" s="5">
        <v>6</v>
      </c>
      <c r="J54" s="5">
        <v>2</v>
      </c>
      <c r="K54" s="5">
        <v>29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8</v>
      </c>
      <c r="C56" s="5">
        <v>9</v>
      </c>
      <c r="D56" s="5">
        <v>0</v>
      </c>
      <c r="E56" s="5">
        <v>0</v>
      </c>
      <c r="F56" s="5">
        <v>1</v>
      </c>
      <c r="G56" s="5">
        <v>2</v>
      </c>
      <c r="H56" s="5">
        <v>1</v>
      </c>
      <c r="I56" s="5">
        <v>6</v>
      </c>
      <c r="J56" s="5">
        <v>2</v>
      </c>
      <c r="K56" s="5">
        <v>29</v>
      </c>
    </row>
    <row r="57" spans="1:11" ht="12.75">
      <c r="A57" s="198" t="s">
        <v>39</v>
      </c>
      <c r="B57" s="5">
        <v>0</v>
      </c>
      <c r="C57" s="5">
        <v>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6</v>
      </c>
    </row>
    <row r="58" spans="1:11" ht="12.75">
      <c r="A58" s="198" t="s">
        <v>40</v>
      </c>
      <c r="B58" s="5">
        <v>2</v>
      </c>
      <c r="C58" s="5">
        <v>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4</v>
      </c>
    </row>
    <row r="59" spans="1:11" ht="12.75">
      <c r="A59" s="198" t="s">
        <v>41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2.75">
      <c r="A60" s="198" t="s">
        <v>42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2.75">
      <c r="A61" s="198" t="s">
        <v>43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2</v>
      </c>
      <c r="D63" s="5">
        <v>0</v>
      </c>
      <c r="E63" s="5">
        <v>2</v>
      </c>
      <c r="F63" s="5">
        <v>0</v>
      </c>
      <c r="G63" s="5">
        <v>0</v>
      </c>
      <c r="H63" s="5">
        <v>0</v>
      </c>
      <c r="I63" s="5">
        <v>1</v>
      </c>
      <c r="J63" s="5">
        <v>0</v>
      </c>
      <c r="K63" s="5">
        <v>5</v>
      </c>
    </row>
    <row r="64" spans="1:11" ht="12.75">
      <c r="A64" s="198" t="s">
        <v>46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2.75">
      <c r="A65" s="198" t="s">
        <v>47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2.75">
      <c r="A66" s="198" t="s">
        <v>48</v>
      </c>
      <c r="B66" s="5">
        <v>0</v>
      </c>
      <c r="C66" s="5">
        <v>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2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0</v>
      </c>
      <c r="K68" s="5">
        <v>1</v>
      </c>
    </row>
    <row r="69" spans="1:11" ht="12.75">
      <c r="A69" s="198" t="s">
        <v>51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2</v>
      </c>
      <c r="C73" s="5">
        <v>10</v>
      </c>
      <c r="D73" s="5">
        <v>0</v>
      </c>
      <c r="E73" s="5">
        <v>2</v>
      </c>
      <c r="F73" s="5">
        <v>0</v>
      </c>
      <c r="G73" s="5">
        <v>0</v>
      </c>
      <c r="H73" s="5">
        <v>0</v>
      </c>
      <c r="I73" s="5">
        <v>3</v>
      </c>
      <c r="J73" s="5">
        <v>1</v>
      </c>
      <c r="K73" s="5">
        <v>18</v>
      </c>
    </row>
    <row r="74" spans="1:11" ht="12.75">
      <c r="A74" s="198" t="s">
        <v>22</v>
      </c>
      <c r="B74" s="5">
        <v>10</v>
      </c>
      <c r="C74" s="5">
        <v>19</v>
      </c>
      <c r="D74" s="5">
        <v>0</v>
      </c>
      <c r="E74" s="5">
        <v>2</v>
      </c>
      <c r="F74" s="5">
        <v>1</v>
      </c>
      <c r="G74" s="5">
        <v>2</v>
      </c>
      <c r="H74" s="5">
        <v>1</v>
      </c>
      <c r="I74" s="5">
        <v>9</v>
      </c>
      <c r="J74" s="5">
        <v>3</v>
      </c>
      <c r="K74" s="5">
        <v>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H5" sqref="H5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150</v>
      </c>
    </row>
    <row r="4" ht="12.75">
      <c r="A4" s="177" t="s">
        <v>151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29</v>
      </c>
      <c r="C9" s="17">
        <v>63</v>
      </c>
      <c r="D9" s="17">
        <v>0</v>
      </c>
      <c r="E9" s="17">
        <v>2</v>
      </c>
      <c r="F9" s="17">
        <v>9</v>
      </c>
      <c r="G9" s="17">
        <v>9</v>
      </c>
      <c r="H9" s="17">
        <v>3</v>
      </c>
      <c r="I9" s="17">
        <v>91</v>
      </c>
      <c r="J9" s="17">
        <v>7</v>
      </c>
      <c r="K9" s="17">
        <v>213</v>
      </c>
    </row>
    <row r="10" spans="1:11" ht="25.5">
      <c r="A10" s="198" t="s">
        <v>11</v>
      </c>
      <c r="B10" s="5">
        <v>1</v>
      </c>
      <c r="C10" s="5">
        <v>6</v>
      </c>
      <c r="D10" s="5">
        <v>0</v>
      </c>
      <c r="E10" s="5">
        <v>1</v>
      </c>
      <c r="F10" s="5">
        <v>5</v>
      </c>
      <c r="G10" s="5">
        <v>3</v>
      </c>
      <c r="H10" s="5">
        <v>0</v>
      </c>
      <c r="I10" s="5">
        <v>4</v>
      </c>
      <c r="J10" s="5">
        <v>2</v>
      </c>
      <c r="K10" s="5">
        <v>22</v>
      </c>
    </row>
    <row r="11" spans="1:11" ht="25.5">
      <c r="A11" s="198" t="s">
        <v>12</v>
      </c>
      <c r="B11" s="5">
        <v>2</v>
      </c>
      <c r="C11" s="5">
        <v>13</v>
      </c>
      <c r="D11" s="5">
        <v>0</v>
      </c>
      <c r="E11" s="5">
        <v>1</v>
      </c>
      <c r="F11" s="5">
        <v>1</v>
      </c>
      <c r="G11" s="5">
        <v>0</v>
      </c>
      <c r="H11" s="5">
        <v>0</v>
      </c>
      <c r="I11" s="5">
        <v>44</v>
      </c>
      <c r="J11" s="5">
        <v>2</v>
      </c>
      <c r="K11" s="5">
        <v>63</v>
      </c>
    </row>
    <row r="12" spans="1:11" ht="25.5">
      <c r="A12" s="198" t="s">
        <v>13</v>
      </c>
      <c r="B12" s="5">
        <v>0</v>
      </c>
      <c r="C12" s="5">
        <v>5</v>
      </c>
      <c r="D12" s="5">
        <v>0</v>
      </c>
      <c r="E12" s="5">
        <v>0</v>
      </c>
      <c r="F12" s="5">
        <v>2</v>
      </c>
      <c r="G12" s="5">
        <v>0</v>
      </c>
      <c r="H12" s="5">
        <v>3</v>
      </c>
      <c r="I12" s="5">
        <v>6</v>
      </c>
      <c r="J12" s="5">
        <v>0</v>
      </c>
      <c r="K12" s="5">
        <v>16</v>
      </c>
    </row>
    <row r="13" spans="1:11" ht="25.5">
      <c r="A13" s="198" t="s">
        <v>14</v>
      </c>
      <c r="B13" s="5">
        <v>10</v>
      </c>
      <c r="C13" s="5">
        <v>7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9</v>
      </c>
      <c r="J13" s="5">
        <v>1</v>
      </c>
      <c r="K13" s="5">
        <v>28</v>
      </c>
    </row>
    <row r="14" spans="1:11" ht="12.75">
      <c r="A14" s="199" t="s">
        <v>2</v>
      </c>
      <c r="B14" s="76">
        <v>4</v>
      </c>
      <c r="C14" s="76">
        <v>6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10</v>
      </c>
    </row>
    <row r="15" spans="1:11" ht="13.5" thickBot="1">
      <c r="A15" s="199" t="s">
        <v>3</v>
      </c>
      <c r="B15" s="76">
        <v>14</v>
      </c>
      <c r="C15" s="76">
        <v>39</v>
      </c>
      <c r="D15" s="76">
        <v>0</v>
      </c>
      <c r="E15" s="76">
        <v>1</v>
      </c>
      <c r="F15" s="76">
        <v>2</v>
      </c>
      <c r="G15" s="76">
        <v>5</v>
      </c>
      <c r="H15" s="76">
        <v>0</v>
      </c>
      <c r="I15" s="76">
        <v>72</v>
      </c>
      <c r="J15" s="76">
        <v>4</v>
      </c>
      <c r="K15" s="76">
        <v>137</v>
      </c>
    </row>
    <row r="16" spans="1:11" s="177" customFormat="1" ht="13.5" thickBot="1">
      <c r="A16" s="217" t="s">
        <v>75</v>
      </c>
      <c r="B16" s="230">
        <v>12</v>
      </c>
      <c r="C16" s="230">
        <v>26</v>
      </c>
      <c r="D16" s="230">
        <v>0</v>
      </c>
      <c r="E16" s="230">
        <v>0</v>
      </c>
      <c r="F16" s="230">
        <v>1</v>
      </c>
      <c r="G16" s="230">
        <v>5</v>
      </c>
      <c r="H16" s="230">
        <v>0</v>
      </c>
      <c r="I16" s="230">
        <v>28</v>
      </c>
      <c r="J16" s="230">
        <v>2</v>
      </c>
      <c r="K16" s="231">
        <v>74</v>
      </c>
    </row>
    <row r="17" spans="1:11" ht="25.5">
      <c r="A17" s="221" t="s">
        <v>127</v>
      </c>
      <c r="B17" s="232">
        <v>85</v>
      </c>
      <c r="C17" s="232">
        <v>66</v>
      </c>
      <c r="D17" s="232">
        <v>0</v>
      </c>
      <c r="E17" s="232">
        <v>0</v>
      </c>
      <c r="F17" s="232">
        <v>50</v>
      </c>
      <c r="G17" s="232">
        <v>100</v>
      </c>
      <c r="H17" s="232">
        <v>0</v>
      </c>
      <c r="I17" s="232">
        <v>38</v>
      </c>
      <c r="J17" s="232">
        <v>50</v>
      </c>
      <c r="K17" s="232">
        <v>54</v>
      </c>
    </row>
    <row r="18" spans="1:11" ht="12.75">
      <c r="A18" s="198" t="s">
        <v>77</v>
      </c>
      <c r="B18" s="5">
        <v>3</v>
      </c>
      <c r="C18" s="5">
        <v>1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2</v>
      </c>
      <c r="J18" s="5">
        <v>0</v>
      </c>
      <c r="K18" s="5">
        <v>7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0</v>
      </c>
      <c r="C24" s="5">
        <v>3</v>
      </c>
      <c r="D24" s="5">
        <v>0</v>
      </c>
      <c r="E24" s="5">
        <v>0</v>
      </c>
      <c r="F24" s="5">
        <v>5</v>
      </c>
      <c r="G24" s="5">
        <v>3</v>
      </c>
      <c r="H24" s="5">
        <v>0</v>
      </c>
      <c r="I24" s="5">
        <v>3</v>
      </c>
      <c r="J24" s="5">
        <v>0</v>
      </c>
      <c r="K24" s="5">
        <v>14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1</v>
      </c>
      <c r="C29" s="5">
        <v>3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1</v>
      </c>
      <c r="J29" s="5">
        <v>2</v>
      </c>
      <c r="K29" s="5">
        <v>8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1</v>
      </c>
      <c r="C32" s="5">
        <v>6</v>
      </c>
      <c r="D32" s="5">
        <v>0</v>
      </c>
      <c r="E32" s="5">
        <v>1</v>
      </c>
      <c r="F32" s="5">
        <v>5</v>
      </c>
      <c r="G32" s="5">
        <v>3</v>
      </c>
      <c r="H32" s="5">
        <v>0</v>
      </c>
      <c r="I32" s="5">
        <v>4</v>
      </c>
      <c r="J32" s="5">
        <v>2</v>
      </c>
      <c r="K32" s="5">
        <v>22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3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0</v>
      </c>
      <c r="C43" s="5">
        <v>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13</v>
      </c>
      <c r="J43" s="5">
        <v>0</v>
      </c>
      <c r="K43" s="5">
        <v>19</v>
      </c>
    </row>
    <row r="44" spans="1:11" ht="12.75">
      <c r="A44" s="198" t="s">
        <v>31</v>
      </c>
      <c r="B44" s="5">
        <v>2</v>
      </c>
      <c r="C44" s="5">
        <v>4</v>
      </c>
      <c r="D44" s="5">
        <v>0</v>
      </c>
      <c r="E44" s="5">
        <v>0</v>
      </c>
      <c r="F44" s="5">
        <v>1</v>
      </c>
      <c r="G44" s="5">
        <v>0</v>
      </c>
      <c r="H44" s="5">
        <v>0</v>
      </c>
      <c r="I44" s="5">
        <v>28</v>
      </c>
      <c r="J44" s="5">
        <v>2</v>
      </c>
      <c r="K44" s="5">
        <v>37</v>
      </c>
    </row>
    <row r="45" spans="1:11" ht="12.75">
      <c r="A45" s="198" t="s">
        <v>32</v>
      </c>
      <c r="B45" s="5">
        <v>0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3</v>
      </c>
      <c r="J45" s="5">
        <v>0</v>
      </c>
      <c r="K45" s="5">
        <v>4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2</v>
      </c>
      <c r="C48" s="5">
        <v>13</v>
      </c>
      <c r="D48" s="5">
        <v>0</v>
      </c>
      <c r="E48" s="5">
        <v>1</v>
      </c>
      <c r="F48" s="5">
        <v>1</v>
      </c>
      <c r="G48" s="5">
        <v>0</v>
      </c>
      <c r="H48" s="5">
        <v>0</v>
      </c>
      <c r="I48" s="5">
        <v>44</v>
      </c>
      <c r="J48" s="5">
        <v>2</v>
      </c>
      <c r="K48" s="5">
        <v>63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10</v>
      </c>
      <c r="C54" s="5">
        <v>7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9</v>
      </c>
      <c r="J54" s="5">
        <v>1</v>
      </c>
      <c r="K54" s="5">
        <v>28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10</v>
      </c>
      <c r="C56" s="5">
        <v>7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5">
        <v>9</v>
      </c>
      <c r="J56" s="5">
        <v>1</v>
      </c>
      <c r="K56" s="5">
        <v>28</v>
      </c>
    </row>
    <row r="57" spans="1:11" ht="12.75">
      <c r="A57" s="198" t="s">
        <v>39</v>
      </c>
      <c r="B57" s="5">
        <v>0</v>
      </c>
      <c r="C57" s="5">
        <v>1</v>
      </c>
      <c r="D57" s="5">
        <v>0</v>
      </c>
      <c r="E57" s="5">
        <v>0</v>
      </c>
      <c r="F57" s="5">
        <v>1</v>
      </c>
      <c r="G57" s="5">
        <v>0</v>
      </c>
      <c r="H57" s="5">
        <v>1</v>
      </c>
      <c r="I57" s="5">
        <v>3</v>
      </c>
      <c r="J57" s="5">
        <v>0</v>
      </c>
      <c r="K57" s="5">
        <v>6</v>
      </c>
    </row>
    <row r="58" spans="1:11" ht="12.75">
      <c r="A58" s="198" t="s">
        <v>40</v>
      </c>
      <c r="B58" s="5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2</v>
      </c>
    </row>
    <row r="59" spans="1:11" ht="12.75">
      <c r="A59" s="198" t="s">
        <v>41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</row>
    <row r="60" spans="1:11" ht="12.75">
      <c r="A60" s="198" t="s">
        <v>42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2.75">
      <c r="A61" s="198" t="s">
        <v>43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2.75">
      <c r="A64" s="198" t="s">
        <v>46</v>
      </c>
      <c r="B64" s="5">
        <v>0</v>
      </c>
      <c r="C64" s="5">
        <v>1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</row>
    <row r="65" spans="1:11" ht="12.75">
      <c r="A65" s="198" t="s">
        <v>47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2.75">
      <c r="A66" s="198" t="s">
        <v>48</v>
      </c>
      <c r="B66" s="5">
        <v>0</v>
      </c>
      <c r="C66" s="5">
        <v>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v>2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0</v>
      </c>
      <c r="K68" s="5">
        <v>1</v>
      </c>
    </row>
    <row r="69" spans="1:11" ht="12.75">
      <c r="A69" s="198" t="s">
        <v>51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1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0</v>
      </c>
      <c r="C73" s="5">
        <v>5</v>
      </c>
      <c r="D73" s="5">
        <v>0</v>
      </c>
      <c r="E73" s="5">
        <v>0</v>
      </c>
      <c r="F73" s="5">
        <v>2</v>
      </c>
      <c r="G73" s="5">
        <v>0</v>
      </c>
      <c r="H73" s="5">
        <v>3</v>
      </c>
      <c r="I73" s="5">
        <v>6</v>
      </c>
      <c r="J73" s="5">
        <v>0</v>
      </c>
      <c r="K73" s="5">
        <v>16</v>
      </c>
    </row>
    <row r="74" spans="1:11" ht="12.75">
      <c r="A74" s="198" t="s">
        <v>22</v>
      </c>
      <c r="B74" s="5">
        <v>10</v>
      </c>
      <c r="C74" s="5">
        <v>12</v>
      </c>
      <c r="D74" s="5">
        <v>0</v>
      </c>
      <c r="E74" s="5">
        <v>0</v>
      </c>
      <c r="F74" s="5">
        <v>2</v>
      </c>
      <c r="G74" s="5">
        <v>1</v>
      </c>
      <c r="H74" s="5">
        <v>3</v>
      </c>
      <c r="I74" s="5">
        <v>15</v>
      </c>
      <c r="J74" s="5">
        <v>1</v>
      </c>
      <c r="K74" s="5">
        <v>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IV16384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148</v>
      </c>
    </row>
    <row r="4" ht="12.75">
      <c r="A4" s="177" t="s">
        <v>149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38</v>
      </c>
      <c r="C9" s="17">
        <v>77</v>
      </c>
      <c r="D9" s="17">
        <v>3</v>
      </c>
      <c r="E9" s="17">
        <v>1</v>
      </c>
      <c r="F9" s="17">
        <v>3</v>
      </c>
      <c r="G9" s="17">
        <v>5</v>
      </c>
      <c r="H9" s="17">
        <v>11</v>
      </c>
      <c r="I9" s="17">
        <v>84</v>
      </c>
      <c r="J9" s="17">
        <v>6</v>
      </c>
      <c r="K9" s="17">
        <v>228</v>
      </c>
    </row>
    <row r="10" spans="1:11" ht="25.5">
      <c r="A10" s="198" t="s">
        <v>11</v>
      </c>
      <c r="B10" s="5">
        <v>1</v>
      </c>
      <c r="C10" s="5">
        <v>3</v>
      </c>
      <c r="D10" s="5">
        <v>0</v>
      </c>
      <c r="E10" s="5">
        <v>0</v>
      </c>
      <c r="F10" s="5">
        <v>0</v>
      </c>
      <c r="G10" s="5">
        <v>1</v>
      </c>
      <c r="H10" s="5">
        <v>5</v>
      </c>
      <c r="I10" s="5">
        <v>8</v>
      </c>
      <c r="J10" s="5">
        <v>1</v>
      </c>
      <c r="K10" s="5">
        <v>19</v>
      </c>
    </row>
    <row r="11" spans="1:11" ht="25.5">
      <c r="A11" s="198" t="s">
        <v>12</v>
      </c>
      <c r="B11" s="5">
        <v>7</v>
      </c>
      <c r="C11" s="5">
        <v>10</v>
      </c>
      <c r="D11" s="5">
        <v>0</v>
      </c>
      <c r="E11" s="5">
        <v>1</v>
      </c>
      <c r="F11" s="5">
        <v>0</v>
      </c>
      <c r="G11" s="5">
        <v>0</v>
      </c>
      <c r="H11" s="5">
        <v>3</v>
      </c>
      <c r="I11" s="5">
        <v>40</v>
      </c>
      <c r="J11" s="5">
        <v>2</v>
      </c>
      <c r="K11" s="5">
        <v>63</v>
      </c>
    </row>
    <row r="12" spans="1:11" ht="25.5">
      <c r="A12" s="198" t="s">
        <v>13</v>
      </c>
      <c r="B12" s="5">
        <v>1</v>
      </c>
      <c r="C12" s="5">
        <v>11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8</v>
      </c>
      <c r="J12" s="5">
        <v>1</v>
      </c>
      <c r="K12" s="5">
        <v>22</v>
      </c>
    </row>
    <row r="13" spans="1:11" ht="25.5">
      <c r="A13" s="198" t="s">
        <v>14</v>
      </c>
      <c r="B13" s="5">
        <v>15</v>
      </c>
      <c r="C13" s="5">
        <v>15</v>
      </c>
      <c r="D13" s="5">
        <v>1</v>
      </c>
      <c r="E13" s="5">
        <v>0</v>
      </c>
      <c r="F13" s="5">
        <v>0</v>
      </c>
      <c r="G13" s="5">
        <v>2</v>
      </c>
      <c r="H13" s="5">
        <v>0</v>
      </c>
      <c r="I13" s="5">
        <v>8</v>
      </c>
      <c r="J13" s="5">
        <v>0</v>
      </c>
      <c r="K13" s="5">
        <v>41</v>
      </c>
    </row>
    <row r="14" spans="1:11" ht="12.75">
      <c r="A14" s="199" t="s">
        <v>2</v>
      </c>
      <c r="B14" s="76">
        <v>3</v>
      </c>
      <c r="C14" s="76">
        <v>6</v>
      </c>
      <c r="D14" s="76">
        <v>1</v>
      </c>
      <c r="E14" s="76">
        <v>0</v>
      </c>
      <c r="F14" s="76">
        <v>0</v>
      </c>
      <c r="G14" s="76">
        <v>0</v>
      </c>
      <c r="H14" s="76">
        <v>0</v>
      </c>
      <c r="I14" s="76">
        <v>1</v>
      </c>
      <c r="J14" s="76">
        <v>0</v>
      </c>
      <c r="K14" s="76">
        <v>11</v>
      </c>
    </row>
    <row r="15" spans="1:11" ht="13.5" thickBot="1">
      <c r="A15" s="199" t="s">
        <v>3</v>
      </c>
      <c r="B15" s="76">
        <v>18</v>
      </c>
      <c r="C15" s="76">
        <v>42</v>
      </c>
      <c r="D15" s="76">
        <v>1</v>
      </c>
      <c r="E15" s="76">
        <v>1</v>
      </c>
      <c r="F15" s="76">
        <v>2</v>
      </c>
      <c r="G15" s="76">
        <v>2</v>
      </c>
      <c r="H15" s="76">
        <v>6</v>
      </c>
      <c r="I15" s="76">
        <v>59</v>
      </c>
      <c r="J15" s="76">
        <v>4</v>
      </c>
      <c r="K15" s="76">
        <v>135</v>
      </c>
    </row>
    <row r="16" spans="1:11" s="177" customFormat="1" ht="13.5" thickBot="1">
      <c r="A16" s="217" t="s">
        <v>75</v>
      </c>
      <c r="B16" s="230">
        <v>11</v>
      </c>
      <c r="C16" s="230">
        <v>32</v>
      </c>
      <c r="D16" s="230">
        <v>1</v>
      </c>
      <c r="E16" s="230">
        <v>0</v>
      </c>
      <c r="F16" s="230">
        <v>2</v>
      </c>
      <c r="G16" s="230">
        <v>2</v>
      </c>
      <c r="H16" s="230">
        <v>3</v>
      </c>
      <c r="I16" s="230">
        <v>19</v>
      </c>
      <c r="J16" s="230">
        <v>2</v>
      </c>
      <c r="K16" s="231">
        <v>72</v>
      </c>
    </row>
    <row r="17" spans="1:11" ht="25.5">
      <c r="A17" s="221" t="s">
        <v>127</v>
      </c>
      <c r="B17" s="232">
        <v>61</v>
      </c>
      <c r="C17" s="232">
        <v>76</v>
      </c>
      <c r="D17" s="232">
        <v>100</v>
      </c>
      <c r="E17" s="232">
        <v>0</v>
      </c>
      <c r="F17" s="232">
        <v>100</v>
      </c>
      <c r="G17" s="232">
        <v>100</v>
      </c>
      <c r="H17" s="232">
        <v>50</v>
      </c>
      <c r="I17" s="232">
        <v>32</v>
      </c>
      <c r="J17" s="232">
        <v>50</v>
      </c>
      <c r="K17" s="232">
        <v>53</v>
      </c>
    </row>
    <row r="18" spans="1:11" ht="12.75">
      <c r="A18" s="198" t="s">
        <v>77</v>
      </c>
      <c r="B18" s="5">
        <v>0</v>
      </c>
      <c r="C18" s="5">
        <v>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1</v>
      </c>
      <c r="J18" s="5">
        <v>1</v>
      </c>
      <c r="K18" s="5">
        <v>4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5</v>
      </c>
      <c r="I24" s="5">
        <v>7</v>
      </c>
      <c r="J24" s="5">
        <v>1</v>
      </c>
      <c r="K24" s="5">
        <v>14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1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5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1</v>
      </c>
      <c r="C32" s="5">
        <v>3</v>
      </c>
      <c r="D32" s="5">
        <v>0</v>
      </c>
      <c r="E32" s="5">
        <v>0</v>
      </c>
      <c r="F32" s="5">
        <v>0</v>
      </c>
      <c r="G32" s="5">
        <v>1</v>
      </c>
      <c r="H32" s="5">
        <v>5</v>
      </c>
      <c r="I32" s="5">
        <v>8</v>
      </c>
      <c r="J32" s="5">
        <v>1</v>
      </c>
      <c r="K32" s="5">
        <v>19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4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1</v>
      </c>
    </row>
    <row r="43" spans="1:11" ht="12.75">
      <c r="A43" s="198" t="s">
        <v>30</v>
      </c>
      <c r="B43" s="5">
        <v>4</v>
      </c>
      <c r="C43" s="5">
        <v>6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20</v>
      </c>
      <c r="J43" s="5">
        <v>1</v>
      </c>
      <c r="K43" s="5">
        <v>32</v>
      </c>
    </row>
    <row r="44" spans="1:11" ht="12.75">
      <c r="A44" s="198" t="s">
        <v>31</v>
      </c>
      <c r="B44" s="5">
        <v>2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1</v>
      </c>
      <c r="I44" s="5">
        <v>19</v>
      </c>
      <c r="J44" s="5">
        <v>0</v>
      </c>
      <c r="K44" s="5">
        <v>23</v>
      </c>
    </row>
    <row r="45" spans="1:11" ht="12.75">
      <c r="A45" s="198" t="s">
        <v>32</v>
      </c>
      <c r="B45" s="5">
        <v>1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3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7</v>
      </c>
      <c r="C48" s="5">
        <v>10</v>
      </c>
      <c r="D48" s="5">
        <v>0</v>
      </c>
      <c r="E48" s="5">
        <v>1</v>
      </c>
      <c r="F48" s="5">
        <v>0</v>
      </c>
      <c r="G48" s="5">
        <v>0</v>
      </c>
      <c r="H48" s="5">
        <v>3</v>
      </c>
      <c r="I48" s="5">
        <v>40</v>
      </c>
      <c r="J48" s="5">
        <v>2</v>
      </c>
      <c r="K48" s="5">
        <v>63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15</v>
      </c>
      <c r="C54" s="5">
        <v>15</v>
      </c>
      <c r="D54" s="5">
        <v>1</v>
      </c>
      <c r="E54" s="5">
        <v>0</v>
      </c>
      <c r="F54" s="5">
        <v>0</v>
      </c>
      <c r="G54" s="5">
        <v>2</v>
      </c>
      <c r="H54" s="5">
        <v>0</v>
      </c>
      <c r="I54" s="5">
        <v>8</v>
      </c>
      <c r="J54" s="5">
        <v>0</v>
      </c>
      <c r="K54" s="5">
        <v>41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15</v>
      </c>
      <c r="C56" s="5">
        <v>15</v>
      </c>
      <c r="D56" s="5">
        <v>1</v>
      </c>
      <c r="E56" s="5">
        <v>0</v>
      </c>
      <c r="F56" s="5">
        <v>0</v>
      </c>
      <c r="G56" s="5">
        <v>2</v>
      </c>
      <c r="H56" s="5">
        <v>0</v>
      </c>
      <c r="I56" s="5">
        <v>8</v>
      </c>
      <c r="J56" s="5">
        <v>0</v>
      </c>
      <c r="K56" s="5">
        <v>41</v>
      </c>
    </row>
    <row r="57" spans="1:11" ht="12.75">
      <c r="A57" s="198" t="s">
        <v>39</v>
      </c>
      <c r="B57" s="5">
        <v>1</v>
      </c>
      <c r="C57" s="5">
        <v>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</v>
      </c>
      <c r="J57" s="5">
        <v>0</v>
      </c>
      <c r="K57" s="5">
        <v>5</v>
      </c>
    </row>
    <row r="58" spans="1:11" ht="12.75">
      <c r="A58" s="198" t="s">
        <v>40</v>
      </c>
      <c r="B58" s="5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</row>
    <row r="59" spans="1:11" ht="12.75">
      <c r="A59" s="198" t="s">
        <v>41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1</v>
      </c>
    </row>
    <row r="60" spans="1:11" ht="12.75">
      <c r="A60" s="198" t="s">
        <v>42</v>
      </c>
      <c r="B60" s="5">
        <v>0</v>
      </c>
      <c r="C60" s="5">
        <v>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</row>
    <row r="61" spans="1:11" ht="12.75">
      <c r="A61" s="198" t="s">
        <v>43</v>
      </c>
      <c r="B61" s="5">
        <v>0</v>
      </c>
      <c r="C61" s="5">
        <v>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0</v>
      </c>
      <c r="K63" s="5">
        <v>2</v>
      </c>
    </row>
    <row r="64" spans="1:11" ht="12.75">
      <c r="A64" s="198" t="s">
        <v>46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2</v>
      </c>
    </row>
    <row r="65" spans="1:11" ht="12.75">
      <c r="A65" s="198" t="s">
        <v>47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</row>
    <row r="66" spans="1:11" ht="12.75">
      <c r="A66" s="198" t="s">
        <v>48</v>
      </c>
      <c r="B66" s="5">
        <v>0</v>
      </c>
      <c r="C66" s="5">
        <v>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2</v>
      </c>
    </row>
    <row r="67" spans="1:11" ht="12.75">
      <c r="A67" s="198" t="s">
        <v>49</v>
      </c>
      <c r="B67" s="5">
        <v>0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2</v>
      </c>
    </row>
    <row r="69" spans="1:11" ht="12.75">
      <c r="A69" s="198" t="s">
        <v>51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2</v>
      </c>
      <c r="J69" s="5">
        <v>0</v>
      </c>
      <c r="K69" s="5">
        <v>2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1</v>
      </c>
      <c r="C73" s="5">
        <v>11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8</v>
      </c>
      <c r="J73" s="5">
        <v>1</v>
      </c>
      <c r="K73" s="5">
        <v>22</v>
      </c>
    </row>
    <row r="74" spans="1:11" ht="12.75">
      <c r="A74" s="198" t="s">
        <v>22</v>
      </c>
      <c r="B74" s="5">
        <v>16</v>
      </c>
      <c r="C74" s="5">
        <v>26</v>
      </c>
      <c r="D74" s="5">
        <v>1</v>
      </c>
      <c r="E74" s="5">
        <v>0</v>
      </c>
      <c r="F74" s="5">
        <v>1</v>
      </c>
      <c r="G74" s="5">
        <v>2</v>
      </c>
      <c r="H74" s="5">
        <v>0</v>
      </c>
      <c r="I74" s="5">
        <v>16</v>
      </c>
      <c r="J74" s="5">
        <v>1</v>
      </c>
      <c r="K74" s="5">
        <v>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1">
      <selection activeCell="F21" sqref="F21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146</v>
      </c>
    </row>
    <row r="4" ht="12.75">
      <c r="A4" s="177" t="s">
        <v>147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42</v>
      </c>
      <c r="C9" s="17">
        <v>105</v>
      </c>
      <c r="D9" s="17">
        <v>0</v>
      </c>
      <c r="E9" s="17">
        <v>12</v>
      </c>
      <c r="F9" s="17">
        <v>2</v>
      </c>
      <c r="G9" s="17">
        <v>6</v>
      </c>
      <c r="H9" s="17">
        <v>4</v>
      </c>
      <c r="I9" s="17">
        <v>111</v>
      </c>
      <c r="J9" s="17">
        <v>14</v>
      </c>
      <c r="K9" s="17">
        <v>296</v>
      </c>
    </row>
    <row r="10" spans="1:11" ht="25.5">
      <c r="A10" s="198" t="s">
        <v>11</v>
      </c>
      <c r="B10" s="5">
        <v>1</v>
      </c>
      <c r="C10" s="5">
        <v>4</v>
      </c>
      <c r="D10" s="5">
        <v>0</v>
      </c>
      <c r="E10" s="5">
        <v>5</v>
      </c>
      <c r="F10" s="5">
        <v>1</v>
      </c>
      <c r="G10" s="5">
        <v>1</v>
      </c>
      <c r="H10" s="5">
        <v>0</v>
      </c>
      <c r="I10" s="5">
        <v>6</v>
      </c>
      <c r="J10" s="5">
        <v>2</v>
      </c>
      <c r="K10" s="5">
        <v>20</v>
      </c>
    </row>
    <row r="11" spans="1:11" ht="25.5">
      <c r="A11" s="198" t="s">
        <v>12</v>
      </c>
      <c r="B11" s="5">
        <v>5</v>
      </c>
      <c r="C11" s="5">
        <v>14</v>
      </c>
      <c r="D11" s="5">
        <v>0</v>
      </c>
      <c r="E11" s="5">
        <v>5</v>
      </c>
      <c r="F11" s="5">
        <v>0</v>
      </c>
      <c r="G11" s="5">
        <v>1</v>
      </c>
      <c r="H11" s="5">
        <v>3</v>
      </c>
      <c r="I11" s="5">
        <v>46</v>
      </c>
      <c r="J11" s="5">
        <v>5</v>
      </c>
      <c r="K11" s="5">
        <v>79</v>
      </c>
    </row>
    <row r="12" spans="1:11" ht="25.5">
      <c r="A12" s="198" t="s">
        <v>13</v>
      </c>
      <c r="B12" s="5">
        <v>3</v>
      </c>
      <c r="C12" s="5">
        <v>20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18</v>
      </c>
      <c r="J12" s="5">
        <v>5</v>
      </c>
      <c r="K12" s="5">
        <v>48</v>
      </c>
    </row>
    <row r="13" spans="1:11" ht="25.5">
      <c r="A13" s="198" t="s">
        <v>14</v>
      </c>
      <c r="B13" s="5">
        <v>13</v>
      </c>
      <c r="C13" s="5">
        <v>19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7</v>
      </c>
      <c r="J13" s="5">
        <v>1</v>
      </c>
      <c r="K13" s="5">
        <v>42</v>
      </c>
    </row>
    <row r="14" spans="1:11" ht="12.75">
      <c r="A14" s="199" t="s">
        <v>2</v>
      </c>
      <c r="B14" s="76">
        <v>17</v>
      </c>
      <c r="C14" s="76">
        <v>18</v>
      </c>
      <c r="D14" s="76">
        <v>0</v>
      </c>
      <c r="E14" s="76">
        <v>0</v>
      </c>
      <c r="F14" s="76">
        <v>0</v>
      </c>
      <c r="G14" s="76">
        <v>1</v>
      </c>
      <c r="H14" s="76">
        <v>0</v>
      </c>
      <c r="I14" s="76">
        <v>16</v>
      </c>
      <c r="J14" s="76">
        <v>0</v>
      </c>
      <c r="K14" s="76">
        <v>52</v>
      </c>
    </row>
    <row r="15" spans="1:11" ht="13.5" thickBot="1">
      <c r="A15" s="199" t="s">
        <v>3</v>
      </c>
      <c r="B15" s="76">
        <v>8</v>
      </c>
      <c r="C15" s="76">
        <v>44</v>
      </c>
      <c r="D15" s="76">
        <v>0</v>
      </c>
      <c r="E15" s="76">
        <v>6</v>
      </c>
      <c r="F15" s="76">
        <v>0</v>
      </c>
      <c r="G15" s="76">
        <v>3</v>
      </c>
      <c r="H15" s="76">
        <v>3</v>
      </c>
      <c r="I15" s="76">
        <v>64</v>
      </c>
      <c r="J15" s="76">
        <v>6</v>
      </c>
      <c r="K15" s="76">
        <v>134</v>
      </c>
    </row>
    <row r="16" spans="1:11" s="177" customFormat="1" ht="13.5" thickBot="1">
      <c r="A16" s="217" t="s">
        <v>75</v>
      </c>
      <c r="B16" s="230">
        <v>3</v>
      </c>
      <c r="C16" s="230">
        <v>30</v>
      </c>
      <c r="D16" s="230">
        <v>0</v>
      </c>
      <c r="E16" s="230">
        <v>1</v>
      </c>
      <c r="F16" s="230">
        <v>0</v>
      </c>
      <c r="G16" s="230">
        <v>2</v>
      </c>
      <c r="H16" s="230">
        <v>0</v>
      </c>
      <c r="I16" s="230">
        <v>18</v>
      </c>
      <c r="J16" s="230">
        <v>1</v>
      </c>
      <c r="K16" s="231">
        <v>55</v>
      </c>
    </row>
    <row r="17" spans="1:11" ht="25.5">
      <c r="A17" s="221" t="s">
        <v>127</v>
      </c>
      <c r="B17" s="232">
        <v>37</v>
      </c>
      <c r="C17" s="232">
        <v>68</v>
      </c>
      <c r="D17" s="232">
        <v>0</v>
      </c>
      <c r="E17" s="232">
        <v>16</v>
      </c>
      <c r="F17" s="232">
        <v>0</v>
      </c>
      <c r="G17" s="232">
        <v>66</v>
      </c>
      <c r="H17" s="232">
        <v>0</v>
      </c>
      <c r="I17" s="232">
        <v>28</v>
      </c>
      <c r="J17" s="232">
        <v>16</v>
      </c>
      <c r="K17" s="232">
        <v>41</v>
      </c>
    </row>
    <row r="18" spans="1:11" ht="12.75">
      <c r="A18" s="198" t="s">
        <v>77</v>
      </c>
      <c r="B18" s="5">
        <v>0</v>
      </c>
      <c r="C18" s="5">
        <v>2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3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0</v>
      </c>
      <c r="C24" s="5">
        <v>2</v>
      </c>
      <c r="D24" s="5">
        <v>0</v>
      </c>
      <c r="E24" s="5">
        <v>5</v>
      </c>
      <c r="F24" s="5">
        <v>1</v>
      </c>
      <c r="G24" s="5">
        <v>1</v>
      </c>
      <c r="H24" s="5">
        <v>0</v>
      </c>
      <c r="I24" s="5">
        <v>3</v>
      </c>
      <c r="J24" s="5">
        <v>2</v>
      </c>
      <c r="K24" s="5">
        <v>14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1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3</v>
      </c>
      <c r="J29" s="5">
        <v>0</v>
      </c>
      <c r="K29" s="5">
        <v>6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1</v>
      </c>
      <c r="C32" s="5">
        <v>4</v>
      </c>
      <c r="D32" s="5">
        <v>0</v>
      </c>
      <c r="E32" s="5">
        <v>5</v>
      </c>
      <c r="F32" s="5">
        <v>1</v>
      </c>
      <c r="G32" s="5">
        <v>1</v>
      </c>
      <c r="H32" s="5">
        <v>0</v>
      </c>
      <c r="I32" s="5">
        <v>6</v>
      </c>
      <c r="J32" s="5">
        <v>2</v>
      </c>
      <c r="K32" s="5">
        <v>20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5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4</v>
      </c>
      <c r="C43" s="5">
        <v>3</v>
      </c>
      <c r="D43" s="5">
        <v>0</v>
      </c>
      <c r="E43" s="5">
        <v>2</v>
      </c>
      <c r="F43" s="5">
        <v>0</v>
      </c>
      <c r="G43" s="5">
        <v>1</v>
      </c>
      <c r="H43" s="5">
        <v>3</v>
      </c>
      <c r="I43" s="5">
        <v>10</v>
      </c>
      <c r="J43" s="5">
        <v>1</v>
      </c>
      <c r="K43" s="5">
        <v>24</v>
      </c>
    </row>
    <row r="44" spans="1:11" ht="12.75">
      <c r="A44" s="198" t="s">
        <v>31</v>
      </c>
      <c r="B44" s="5">
        <v>1</v>
      </c>
      <c r="C44" s="5">
        <v>5</v>
      </c>
      <c r="D44" s="5">
        <v>0</v>
      </c>
      <c r="E44" s="5">
        <v>3</v>
      </c>
      <c r="F44" s="5">
        <v>0</v>
      </c>
      <c r="G44" s="5">
        <v>0</v>
      </c>
      <c r="H44" s="5">
        <v>0</v>
      </c>
      <c r="I44" s="5">
        <v>33</v>
      </c>
      <c r="J44" s="5">
        <v>4</v>
      </c>
      <c r="K44" s="5">
        <v>46</v>
      </c>
    </row>
    <row r="45" spans="1:11" ht="12.75">
      <c r="A45" s="198" t="s">
        <v>32</v>
      </c>
      <c r="B45" s="5">
        <v>0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2</v>
      </c>
      <c r="J45" s="5">
        <v>0</v>
      </c>
      <c r="K45" s="5">
        <v>3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1</v>
      </c>
    </row>
    <row r="48" spans="1:11" ht="12.75">
      <c r="A48" s="198" t="s">
        <v>22</v>
      </c>
      <c r="B48" s="5">
        <v>5</v>
      </c>
      <c r="C48" s="5">
        <v>14</v>
      </c>
      <c r="D48" s="5">
        <v>0</v>
      </c>
      <c r="E48" s="5">
        <v>5</v>
      </c>
      <c r="F48" s="5">
        <v>0</v>
      </c>
      <c r="G48" s="5">
        <v>1</v>
      </c>
      <c r="H48" s="5">
        <v>3</v>
      </c>
      <c r="I48" s="5">
        <v>46</v>
      </c>
      <c r="J48" s="5">
        <v>5</v>
      </c>
      <c r="K48" s="5">
        <v>79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1</v>
      </c>
      <c r="J53" s="17">
        <v>0</v>
      </c>
      <c r="K53" s="17">
        <v>1</v>
      </c>
    </row>
    <row r="54" spans="1:11" ht="12.75">
      <c r="A54" s="198" t="s">
        <v>36</v>
      </c>
      <c r="B54" s="5">
        <v>13</v>
      </c>
      <c r="C54" s="5">
        <v>19</v>
      </c>
      <c r="D54" s="5">
        <v>0</v>
      </c>
      <c r="E54" s="5">
        <v>0</v>
      </c>
      <c r="F54" s="5">
        <v>0</v>
      </c>
      <c r="G54" s="5">
        <v>1</v>
      </c>
      <c r="H54" s="5">
        <v>1</v>
      </c>
      <c r="I54" s="5">
        <v>6</v>
      </c>
      <c r="J54" s="5">
        <v>1</v>
      </c>
      <c r="K54" s="5">
        <v>41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13</v>
      </c>
      <c r="C56" s="5">
        <v>19</v>
      </c>
      <c r="D56" s="5">
        <v>0</v>
      </c>
      <c r="E56" s="5">
        <v>0</v>
      </c>
      <c r="F56" s="5">
        <v>0</v>
      </c>
      <c r="G56" s="5">
        <v>1</v>
      </c>
      <c r="H56" s="5">
        <v>1</v>
      </c>
      <c r="I56" s="5">
        <v>7</v>
      </c>
      <c r="J56" s="5">
        <v>1</v>
      </c>
      <c r="K56" s="5">
        <v>42</v>
      </c>
    </row>
    <row r="57" spans="1:11" ht="12.75">
      <c r="A57" s="198" t="s">
        <v>39</v>
      </c>
      <c r="B57" s="5">
        <v>0</v>
      </c>
      <c r="C57" s="5">
        <v>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5</v>
      </c>
      <c r="J57" s="5">
        <v>1</v>
      </c>
      <c r="K57" s="5">
        <v>8</v>
      </c>
    </row>
    <row r="58" spans="1:11" ht="12.75">
      <c r="A58" s="198" t="s">
        <v>40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2.75">
      <c r="A59" s="198" t="s">
        <v>41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</row>
    <row r="60" spans="1:11" ht="12.75">
      <c r="A60" s="198" t="s">
        <v>42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2</v>
      </c>
    </row>
    <row r="61" spans="1:11" ht="12.75">
      <c r="A61" s="198" t="s">
        <v>43</v>
      </c>
      <c r="B61" s="5">
        <v>0</v>
      </c>
      <c r="C61" s="5">
        <v>14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2</v>
      </c>
      <c r="K61" s="5">
        <v>18</v>
      </c>
    </row>
    <row r="62" spans="1:11" ht="12.75">
      <c r="A62" s="198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2.75">
      <c r="A63" s="198" t="s">
        <v>45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2.75">
      <c r="A64" s="198" t="s">
        <v>46</v>
      </c>
      <c r="B64" s="5">
        <v>0</v>
      </c>
      <c r="C64" s="5">
        <v>1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</row>
    <row r="65" spans="1:11" ht="12.75">
      <c r="A65" s="198" t="s">
        <v>47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2</v>
      </c>
      <c r="J65" s="5">
        <v>0</v>
      </c>
      <c r="K65" s="5">
        <v>2</v>
      </c>
    </row>
    <row r="66" spans="1:11" ht="12.75">
      <c r="A66" s="198" t="s">
        <v>48</v>
      </c>
      <c r="B66" s="5">
        <v>0</v>
      </c>
      <c r="C66" s="5">
        <v>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3</v>
      </c>
      <c r="J66" s="5">
        <v>0</v>
      </c>
      <c r="K66" s="5">
        <v>6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1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2.75">
      <c r="A69" s="198" t="s">
        <v>51</v>
      </c>
      <c r="B69" s="5">
        <v>2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4</v>
      </c>
      <c r="J69" s="5">
        <v>0</v>
      </c>
      <c r="K69" s="5">
        <v>7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3</v>
      </c>
      <c r="C73" s="5">
        <v>20</v>
      </c>
      <c r="D73" s="5">
        <v>0</v>
      </c>
      <c r="E73" s="5">
        <v>1</v>
      </c>
      <c r="F73" s="5">
        <v>1</v>
      </c>
      <c r="G73" s="5">
        <v>0</v>
      </c>
      <c r="H73" s="5">
        <v>0</v>
      </c>
      <c r="I73" s="5">
        <v>18</v>
      </c>
      <c r="J73" s="5">
        <v>5</v>
      </c>
      <c r="K73" s="5">
        <v>48</v>
      </c>
    </row>
    <row r="74" spans="1:11" ht="12.75">
      <c r="A74" s="198" t="s">
        <v>22</v>
      </c>
      <c r="B74" s="5">
        <v>16</v>
      </c>
      <c r="C74" s="5">
        <v>39</v>
      </c>
      <c r="D74" s="5">
        <v>0</v>
      </c>
      <c r="E74" s="5">
        <v>1</v>
      </c>
      <c r="F74" s="5">
        <v>1</v>
      </c>
      <c r="G74" s="5">
        <v>1</v>
      </c>
      <c r="H74" s="5">
        <v>1</v>
      </c>
      <c r="I74" s="5">
        <v>25</v>
      </c>
      <c r="J74" s="5">
        <v>6</v>
      </c>
      <c r="K74" s="5">
        <v>90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IV16384"/>
    </sheetView>
  </sheetViews>
  <sheetFormatPr defaultColWidth="9.140625" defaultRowHeight="12.75"/>
  <cols>
    <col min="1" max="1" width="29.7109375" style="0" customWidth="1"/>
    <col min="2" max="8" width="9.140625" style="202" customWidth="1"/>
    <col min="9" max="9" width="10.7109375" style="202" customWidth="1"/>
    <col min="10" max="10" width="9.8515625" style="202" customWidth="1"/>
    <col min="11" max="11" width="9.140625" style="202" customWidth="1"/>
  </cols>
  <sheetData>
    <row r="1" ht="15.75">
      <c r="A1" s="178" t="s">
        <v>78</v>
      </c>
    </row>
    <row r="2" ht="12.75">
      <c r="A2" t="s">
        <v>143</v>
      </c>
    </row>
    <row r="4" ht="12.75">
      <c r="A4" s="177" t="s">
        <v>144</v>
      </c>
    </row>
    <row r="6" ht="12.75">
      <c r="A6" t="s">
        <v>10</v>
      </c>
    </row>
    <row r="7" ht="13.5" thickBot="1"/>
    <row r="8" spans="1:11" s="228" customFormat="1" ht="77.25" thickBot="1">
      <c r="A8" s="211" t="s">
        <v>145</v>
      </c>
      <c r="B8" s="225" t="s">
        <v>6</v>
      </c>
      <c r="C8" s="226" t="s">
        <v>7</v>
      </c>
      <c r="D8" s="226" t="s">
        <v>122</v>
      </c>
      <c r="E8" s="226" t="s">
        <v>123</v>
      </c>
      <c r="F8" s="226" t="s">
        <v>124</v>
      </c>
      <c r="G8" s="226" t="s">
        <v>91</v>
      </c>
      <c r="H8" s="226" t="s">
        <v>126</v>
      </c>
      <c r="I8" s="226" t="s">
        <v>8</v>
      </c>
      <c r="J8" s="226" t="s">
        <v>9</v>
      </c>
      <c r="K8" s="227" t="s">
        <v>0</v>
      </c>
    </row>
    <row r="9" spans="1:11" ht="12.75">
      <c r="A9" s="198" t="s">
        <v>1</v>
      </c>
      <c r="B9" s="17">
        <v>62</v>
      </c>
      <c r="C9" s="17">
        <v>121</v>
      </c>
      <c r="D9" s="17">
        <v>1</v>
      </c>
      <c r="E9" s="17">
        <v>12</v>
      </c>
      <c r="F9" s="17">
        <v>20</v>
      </c>
      <c r="G9" s="17">
        <v>10</v>
      </c>
      <c r="H9" s="17">
        <v>21</v>
      </c>
      <c r="I9" s="17">
        <v>109</v>
      </c>
      <c r="J9" s="17">
        <v>16</v>
      </c>
      <c r="K9" s="17">
        <v>372</v>
      </c>
    </row>
    <row r="10" spans="1:11" ht="25.5">
      <c r="A10" s="198" t="s">
        <v>11</v>
      </c>
      <c r="B10" s="5">
        <v>6</v>
      </c>
      <c r="C10" s="5">
        <v>4</v>
      </c>
      <c r="D10" s="5">
        <v>0</v>
      </c>
      <c r="E10" s="5">
        <v>3</v>
      </c>
      <c r="F10" s="5">
        <v>9</v>
      </c>
      <c r="G10" s="5">
        <v>1</v>
      </c>
      <c r="H10" s="5">
        <v>1</v>
      </c>
      <c r="I10" s="5">
        <v>6</v>
      </c>
      <c r="J10" s="5">
        <v>4</v>
      </c>
      <c r="K10" s="5">
        <v>34</v>
      </c>
    </row>
    <row r="11" spans="1:11" ht="25.5">
      <c r="A11" s="198" t="s">
        <v>12</v>
      </c>
      <c r="B11" s="5">
        <v>4</v>
      </c>
      <c r="C11" s="5">
        <v>19</v>
      </c>
      <c r="D11" s="5">
        <v>0</v>
      </c>
      <c r="E11" s="5">
        <v>5</v>
      </c>
      <c r="F11" s="5">
        <v>7</v>
      </c>
      <c r="G11" s="5">
        <v>5</v>
      </c>
      <c r="H11" s="5">
        <v>16</v>
      </c>
      <c r="I11" s="5">
        <v>59</v>
      </c>
      <c r="J11" s="5">
        <v>6</v>
      </c>
      <c r="K11" s="5">
        <v>121</v>
      </c>
    </row>
    <row r="12" spans="1:11" ht="25.5">
      <c r="A12" s="198" t="s">
        <v>13</v>
      </c>
      <c r="B12" s="5">
        <v>5</v>
      </c>
      <c r="C12" s="5">
        <v>36</v>
      </c>
      <c r="D12" s="5">
        <v>0</v>
      </c>
      <c r="E12" s="5">
        <v>4</v>
      </c>
      <c r="F12" s="5">
        <v>1</v>
      </c>
      <c r="G12" s="5">
        <v>2</v>
      </c>
      <c r="H12" s="5">
        <v>1</v>
      </c>
      <c r="I12" s="5">
        <v>20</v>
      </c>
      <c r="J12" s="5">
        <v>3</v>
      </c>
      <c r="K12" s="5">
        <v>72</v>
      </c>
    </row>
    <row r="13" spans="1:11" ht="25.5">
      <c r="A13" s="198" t="s">
        <v>14</v>
      </c>
      <c r="B13" s="5">
        <v>21</v>
      </c>
      <c r="C13" s="5">
        <v>17</v>
      </c>
      <c r="D13" s="5">
        <v>1</v>
      </c>
      <c r="E13" s="5">
        <v>0</v>
      </c>
      <c r="F13" s="5">
        <v>2</v>
      </c>
      <c r="G13" s="5">
        <v>1</v>
      </c>
      <c r="H13" s="5">
        <v>0</v>
      </c>
      <c r="I13" s="5">
        <v>5</v>
      </c>
      <c r="J13" s="5">
        <v>0</v>
      </c>
      <c r="K13" s="5">
        <v>47</v>
      </c>
    </row>
    <row r="14" spans="1:11" ht="12.75">
      <c r="A14" s="199" t="s">
        <v>2</v>
      </c>
      <c r="B14" s="76">
        <v>22</v>
      </c>
      <c r="C14" s="76">
        <v>13</v>
      </c>
      <c r="D14" s="76">
        <v>0</v>
      </c>
      <c r="E14" s="76">
        <v>0</v>
      </c>
      <c r="F14" s="76">
        <v>0</v>
      </c>
      <c r="G14" s="76">
        <v>0</v>
      </c>
      <c r="H14" s="76">
        <v>1</v>
      </c>
      <c r="I14" s="76">
        <v>7</v>
      </c>
      <c r="J14" s="76">
        <v>1</v>
      </c>
      <c r="K14" s="76">
        <v>44</v>
      </c>
    </row>
    <row r="15" spans="1:11" ht="13.5" thickBot="1">
      <c r="A15" s="199" t="s">
        <v>3</v>
      </c>
      <c r="B15" s="76">
        <v>8</v>
      </c>
      <c r="C15" s="76">
        <v>51</v>
      </c>
      <c r="D15" s="76">
        <v>0</v>
      </c>
      <c r="E15" s="76">
        <v>5</v>
      </c>
      <c r="F15" s="76">
        <v>8</v>
      </c>
      <c r="G15" s="76">
        <v>6</v>
      </c>
      <c r="H15" s="76">
        <v>18</v>
      </c>
      <c r="I15" s="76">
        <v>71</v>
      </c>
      <c r="J15" s="76">
        <v>8</v>
      </c>
      <c r="K15" s="76">
        <v>175</v>
      </c>
    </row>
    <row r="16" spans="1:11" s="177" customFormat="1" ht="13.5" thickBot="1">
      <c r="A16" s="217" t="s">
        <v>75</v>
      </c>
      <c r="B16" s="230">
        <v>4</v>
      </c>
      <c r="C16" s="230">
        <v>32</v>
      </c>
      <c r="D16" s="230">
        <v>0</v>
      </c>
      <c r="E16" s="230">
        <v>0</v>
      </c>
      <c r="F16" s="230">
        <v>1</v>
      </c>
      <c r="G16" s="230">
        <v>1</v>
      </c>
      <c r="H16" s="230">
        <v>2</v>
      </c>
      <c r="I16" s="230">
        <v>12</v>
      </c>
      <c r="J16" s="230">
        <v>2</v>
      </c>
      <c r="K16" s="231">
        <v>54</v>
      </c>
    </row>
    <row r="17" spans="1:11" ht="25.5">
      <c r="A17" s="221" t="s">
        <v>127</v>
      </c>
      <c r="B17" s="232">
        <v>50</v>
      </c>
      <c r="C17" s="232">
        <v>62</v>
      </c>
      <c r="D17" s="232">
        <v>0</v>
      </c>
      <c r="E17" s="232">
        <v>0</v>
      </c>
      <c r="F17" s="232">
        <v>12</v>
      </c>
      <c r="G17" s="232">
        <v>16</v>
      </c>
      <c r="H17" s="232">
        <v>11</v>
      </c>
      <c r="I17" s="232">
        <v>16</v>
      </c>
      <c r="J17" s="232">
        <v>25</v>
      </c>
      <c r="K17" s="232">
        <v>30</v>
      </c>
    </row>
    <row r="18" spans="1:11" ht="12.75">
      <c r="A18" s="198" t="s">
        <v>77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ht="12.75">
      <c r="A19" s="175"/>
    </row>
    <row r="20" ht="12.75">
      <c r="A20" t="s">
        <v>128</v>
      </c>
    </row>
    <row r="21" ht="13.5" thickBot="1">
      <c r="A21" s="175"/>
    </row>
    <row r="22" spans="1:11" s="192" customFormat="1" ht="77.25" thickBot="1">
      <c r="A22" s="229" t="s">
        <v>145</v>
      </c>
      <c r="B22" s="225" t="s">
        <v>6</v>
      </c>
      <c r="C22" s="226" t="s">
        <v>7</v>
      </c>
      <c r="D22" s="226" t="s">
        <v>122</v>
      </c>
      <c r="E22" s="226" t="s">
        <v>123</v>
      </c>
      <c r="F22" s="226" t="s">
        <v>124</v>
      </c>
      <c r="G22" s="226" t="s">
        <v>91</v>
      </c>
      <c r="H22" s="226" t="s">
        <v>126</v>
      </c>
      <c r="I22" s="226" t="s">
        <v>8</v>
      </c>
      <c r="J22" s="226" t="s">
        <v>9</v>
      </c>
      <c r="K22" s="227" t="s">
        <v>0</v>
      </c>
    </row>
    <row r="23" spans="1:11" ht="12.75">
      <c r="A23" s="198" t="s">
        <v>129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98" t="s">
        <v>16</v>
      </c>
      <c r="B24" s="5">
        <v>0</v>
      </c>
      <c r="C24" s="5">
        <v>0</v>
      </c>
      <c r="D24" s="5">
        <v>0</v>
      </c>
      <c r="E24" s="5">
        <v>3</v>
      </c>
      <c r="F24" s="5">
        <v>9</v>
      </c>
      <c r="G24" s="5">
        <v>1</v>
      </c>
      <c r="H24" s="5">
        <v>1</v>
      </c>
      <c r="I24" s="5">
        <v>4</v>
      </c>
      <c r="J24" s="5">
        <v>4</v>
      </c>
      <c r="K24" s="5">
        <v>22</v>
      </c>
    </row>
    <row r="25" spans="1:11" ht="12.75">
      <c r="A25" s="198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2.75">
      <c r="A26" s="198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198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.75">
      <c r="A28" s="198" t="s">
        <v>130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98" t="s">
        <v>20</v>
      </c>
      <c r="B29" s="5">
        <v>6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v>12</v>
      </c>
    </row>
    <row r="30" spans="1:11" ht="12.75">
      <c r="A30" s="198" t="s">
        <v>131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2.75">
      <c r="A31" s="198" t="s">
        <v>21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.75">
      <c r="A32" s="198" t="s">
        <v>22</v>
      </c>
      <c r="B32" s="5">
        <v>6</v>
      </c>
      <c r="C32" s="5">
        <v>4</v>
      </c>
      <c r="D32" s="5">
        <v>0</v>
      </c>
      <c r="E32" s="5">
        <v>3</v>
      </c>
      <c r="F32" s="5">
        <v>9</v>
      </c>
      <c r="G32" s="5">
        <v>1</v>
      </c>
      <c r="H32" s="5">
        <v>1</v>
      </c>
      <c r="I32" s="5">
        <v>6</v>
      </c>
      <c r="J32" s="5">
        <v>4</v>
      </c>
      <c r="K32" s="5">
        <v>34</v>
      </c>
    </row>
    <row r="33" ht="12.75">
      <c r="A33" s="175"/>
    </row>
    <row r="34" ht="12.75">
      <c r="A34" t="s">
        <v>132</v>
      </c>
    </row>
    <row r="35" ht="13.5" thickBot="1">
      <c r="A35" s="175"/>
    </row>
    <row r="36" spans="1:11" s="192" customFormat="1" ht="77.25" thickBot="1">
      <c r="A36" s="216" t="s">
        <v>145</v>
      </c>
      <c r="B36" s="225" t="s">
        <v>6</v>
      </c>
      <c r="C36" s="226" t="s">
        <v>7</v>
      </c>
      <c r="D36" s="226" t="s">
        <v>122</v>
      </c>
      <c r="E36" s="226" t="s">
        <v>123</v>
      </c>
      <c r="F36" s="226" t="s">
        <v>124</v>
      </c>
      <c r="G36" s="226" t="s">
        <v>91</v>
      </c>
      <c r="H36" s="226" t="s">
        <v>126</v>
      </c>
      <c r="I36" s="226" t="s">
        <v>8</v>
      </c>
      <c r="J36" s="226" t="s">
        <v>9</v>
      </c>
      <c r="K36" s="227" t="s">
        <v>0</v>
      </c>
    </row>
    <row r="37" spans="1:11" ht="12.75">
      <c r="A37" s="198" t="s">
        <v>24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98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10</v>
      </c>
      <c r="I38" s="5">
        <v>0</v>
      </c>
      <c r="J38" s="5">
        <v>0</v>
      </c>
      <c r="K38" s="5">
        <v>14</v>
      </c>
    </row>
    <row r="39" spans="1:11" ht="12.75">
      <c r="A39" s="198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198" t="s">
        <v>27</v>
      </c>
      <c r="B40" s="5">
        <v>0</v>
      </c>
      <c r="C40" s="5">
        <v>0</v>
      </c>
      <c r="D40" s="5">
        <v>0</v>
      </c>
      <c r="E40" s="5">
        <v>1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3</v>
      </c>
    </row>
    <row r="41" spans="1:11" ht="12.75">
      <c r="A41" s="198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2.75">
      <c r="A42" s="198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2.75">
      <c r="A43" s="198" t="s">
        <v>30</v>
      </c>
      <c r="B43" s="5">
        <v>1</v>
      </c>
      <c r="C43" s="5">
        <v>14</v>
      </c>
      <c r="D43" s="5">
        <v>0</v>
      </c>
      <c r="E43" s="5">
        <v>1</v>
      </c>
      <c r="F43" s="5">
        <v>5</v>
      </c>
      <c r="G43" s="5">
        <v>0</v>
      </c>
      <c r="H43" s="5">
        <v>6</v>
      </c>
      <c r="I43" s="5">
        <v>19</v>
      </c>
      <c r="J43" s="5">
        <v>2</v>
      </c>
      <c r="K43" s="5">
        <v>48</v>
      </c>
    </row>
    <row r="44" spans="1:11" ht="12.75">
      <c r="A44" s="198" t="s">
        <v>31</v>
      </c>
      <c r="B44" s="5">
        <v>3</v>
      </c>
      <c r="C44" s="5">
        <v>4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35</v>
      </c>
      <c r="J44" s="5">
        <v>4</v>
      </c>
      <c r="K44" s="5">
        <v>48</v>
      </c>
    </row>
    <row r="45" spans="1:11" ht="12.75">
      <c r="A45" s="198" t="s">
        <v>32</v>
      </c>
      <c r="B45" s="5">
        <v>0</v>
      </c>
      <c r="C45" s="5">
        <v>1</v>
      </c>
      <c r="D45" s="5">
        <v>0</v>
      </c>
      <c r="E45" s="5">
        <v>2</v>
      </c>
      <c r="F45" s="5">
        <v>0</v>
      </c>
      <c r="G45" s="5">
        <v>0</v>
      </c>
      <c r="H45" s="5">
        <v>0</v>
      </c>
      <c r="I45" s="5">
        <v>5</v>
      </c>
      <c r="J45" s="5">
        <v>0</v>
      </c>
      <c r="K45" s="5">
        <v>8</v>
      </c>
    </row>
    <row r="46" spans="1:11" ht="12.75">
      <c r="A46" s="198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2.75">
      <c r="A47" s="198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2.75">
      <c r="A48" s="198" t="s">
        <v>22</v>
      </c>
      <c r="B48" s="5">
        <v>4</v>
      </c>
      <c r="C48" s="5">
        <v>19</v>
      </c>
      <c r="D48" s="5">
        <v>0</v>
      </c>
      <c r="E48" s="5">
        <v>5</v>
      </c>
      <c r="F48" s="5">
        <v>7</v>
      </c>
      <c r="G48" s="5">
        <v>5</v>
      </c>
      <c r="H48" s="5">
        <v>16</v>
      </c>
      <c r="I48" s="5">
        <v>59</v>
      </c>
      <c r="J48" s="5">
        <v>6</v>
      </c>
      <c r="K48" s="5">
        <v>121</v>
      </c>
    </row>
    <row r="49" ht="12.75">
      <c r="A49" s="175"/>
    </row>
    <row r="50" ht="12.75">
      <c r="A50" t="s">
        <v>34</v>
      </c>
    </row>
    <row r="51" ht="13.5" thickBot="1">
      <c r="A51" s="175"/>
    </row>
    <row r="52" spans="1:11" s="192" customFormat="1" ht="77.25" thickBot="1">
      <c r="A52" s="216" t="s">
        <v>145</v>
      </c>
      <c r="B52" s="225" t="s">
        <v>6</v>
      </c>
      <c r="C52" s="226" t="s">
        <v>7</v>
      </c>
      <c r="D52" s="226" t="s">
        <v>122</v>
      </c>
      <c r="E52" s="226" t="s">
        <v>123</v>
      </c>
      <c r="F52" s="226" t="s">
        <v>124</v>
      </c>
      <c r="G52" s="226" t="s">
        <v>91</v>
      </c>
      <c r="H52" s="226" t="s">
        <v>126</v>
      </c>
      <c r="I52" s="226" t="s">
        <v>8</v>
      </c>
      <c r="J52" s="226" t="s">
        <v>9</v>
      </c>
      <c r="K52" s="227" t="s">
        <v>0</v>
      </c>
    </row>
    <row r="53" spans="1:11" ht="12.75">
      <c r="A53" s="198" t="s">
        <v>35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98" t="s">
        <v>36</v>
      </c>
      <c r="B54" s="5">
        <v>21</v>
      </c>
      <c r="C54" s="5">
        <v>17</v>
      </c>
      <c r="D54" s="5">
        <v>1</v>
      </c>
      <c r="E54" s="5">
        <v>0</v>
      </c>
      <c r="F54" s="5">
        <v>2</v>
      </c>
      <c r="G54" s="5">
        <v>1</v>
      </c>
      <c r="H54" s="5">
        <v>0</v>
      </c>
      <c r="I54" s="5">
        <v>5</v>
      </c>
      <c r="J54" s="5">
        <v>0</v>
      </c>
      <c r="K54" s="5">
        <v>47</v>
      </c>
    </row>
    <row r="55" spans="1:11" ht="12.75">
      <c r="A55" s="198" t="s">
        <v>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198" t="s">
        <v>38</v>
      </c>
      <c r="B56" s="5">
        <v>21</v>
      </c>
      <c r="C56" s="5">
        <v>17</v>
      </c>
      <c r="D56" s="5">
        <v>1</v>
      </c>
      <c r="E56" s="5">
        <v>0</v>
      </c>
      <c r="F56" s="5">
        <v>2</v>
      </c>
      <c r="G56" s="5">
        <v>1</v>
      </c>
      <c r="H56" s="5">
        <v>0</v>
      </c>
      <c r="I56" s="5">
        <v>5</v>
      </c>
      <c r="J56" s="5">
        <v>0</v>
      </c>
      <c r="K56" s="5">
        <v>47</v>
      </c>
    </row>
    <row r="57" spans="1:11" ht="12.75">
      <c r="A57" s="198" t="s">
        <v>39</v>
      </c>
      <c r="B57" s="5">
        <v>0</v>
      </c>
      <c r="C57" s="5">
        <v>6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4</v>
      </c>
      <c r="J57" s="5">
        <v>1</v>
      </c>
      <c r="K57" s="5">
        <v>12</v>
      </c>
    </row>
    <row r="58" spans="1:11" ht="12.75">
      <c r="A58" s="198" t="s">
        <v>40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2.75">
      <c r="A59" s="198" t="s">
        <v>41</v>
      </c>
      <c r="B59" s="5">
        <v>0</v>
      </c>
      <c r="C59" s="5">
        <v>1</v>
      </c>
      <c r="D59" s="5">
        <v>0</v>
      </c>
      <c r="E59" s="5">
        <v>2</v>
      </c>
      <c r="F59" s="5">
        <v>1</v>
      </c>
      <c r="G59" s="5">
        <v>0</v>
      </c>
      <c r="H59" s="5">
        <v>0</v>
      </c>
      <c r="I59" s="5">
        <v>4</v>
      </c>
      <c r="J59" s="5">
        <v>1</v>
      </c>
      <c r="K59" s="5">
        <v>9</v>
      </c>
    </row>
    <row r="60" spans="1:11" ht="12.75">
      <c r="A60" s="198" t="s">
        <v>42</v>
      </c>
      <c r="B60" s="5">
        <v>0</v>
      </c>
      <c r="C60" s="5">
        <v>1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2</v>
      </c>
    </row>
    <row r="61" spans="1:11" ht="12.75">
      <c r="A61" s="198" t="s">
        <v>43</v>
      </c>
      <c r="B61" s="5">
        <v>0</v>
      </c>
      <c r="C61" s="5">
        <v>16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1</v>
      </c>
      <c r="K61" s="5">
        <v>19</v>
      </c>
    </row>
    <row r="62" spans="1:11" ht="12.75">
      <c r="A62" s="198" t="s">
        <v>44</v>
      </c>
      <c r="B62" s="5">
        <v>0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2.75">
      <c r="A63" s="198" t="s">
        <v>45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2.75">
      <c r="A64" s="198" t="s">
        <v>46</v>
      </c>
      <c r="B64" s="5">
        <v>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</v>
      </c>
    </row>
    <row r="65" spans="1:11" ht="12.75">
      <c r="A65" s="198" t="s">
        <v>47</v>
      </c>
      <c r="B65" s="5">
        <v>0</v>
      </c>
      <c r="C65" s="5">
        <v>7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2</v>
      </c>
      <c r="J65" s="5">
        <v>0</v>
      </c>
      <c r="K65" s="5">
        <v>10</v>
      </c>
    </row>
    <row r="66" spans="1:11" ht="12.75">
      <c r="A66" s="198" t="s">
        <v>48</v>
      </c>
      <c r="B66" s="5">
        <v>1</v>
      </c>
      <c r="C66" s="5">
        <v>3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1</v>
      </c>
      <c r="J66" s="5">
        <v>0</v>
      </c>
      <c r="K66" s="5">
        <v>6</v>
      </c>
    </row>
    <row r="67" spans="1:11" ht="12.75">
      <c r="A67" s="198" t="s">
        <v>49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198" t="s">
        <v>50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2</v>
      </c>
      <c r="J68" s="5">
        <v>0</v>
      </c>
      <c r="K68" s="5">
        <v>3</v>
      </c>
    </row>
    <row r="69" spans="1:11" ht="12.75">
      <c r="A69" s="198" t="s">
        <v>51</v>
      </c>
      <c r="B69" s="5">
        <v>2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5</v>
      </c>
      <c r="J69" s="5">
        <v>0</v>
      </c>
      <c r="K69" s="5">
        <v>8</v>
      </c>
    </row>
    <row r="70" spans="1:11" ht="12.75">
      <c r="A70" s="198" t="s">
        <v>134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2.75">
      <c r="A71" s="198" t="s">
        <v>135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198" t="s">
        <v>136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198" t="s">
        <v>52</v>
      </c>
      <c r="B73" s="5">
        <v>5</v>
      </c>
      <c r="C73" s="5">
        <v>36</v>
      </c>
      <c r="D73" s="5">
        <v>0</v>
      </c>
      <c r="E73" s="5">
        <v>4</v>
      </c>
      <c r="F73" s="5">
        <v>1</v>
      </c>
      <c r="G73" s="5">
        <v>2</v>
      </c>
      <c r="H73" s="5">
        <v>1</v>
      </c>
      <c r="I73" s="5">
        <v>20</v>
      </c>
      <c r="J73" s="5">
        <v>3</v>
      </c>
      <c r="K73" s="5">
        <v>72</v>
      </c>
    </row>
    <row r="74" spans="1:11" ht="12.75">
      <c r="A74" s="198" t="s">
        <v>22</v>
      </c>
      <c r="B74" s="5">
        <v>26</v>
      </c>
      <c r="C74" s="5">
        <v>53</v>
      </c>
      <c r="D74" s="5">
        <v>1</v>
      </c>
      <c r="E74" s="5">
        <v>4</v>
      </c>
      <c r="F74" s="5">
        <v>3</v>
      </c>
      <c r="G74" s="5">
        <v>3</v>
      </c>
      <c r="H74" s="5">
        <v>1</v>
      </c>
      <c r="I74" s="5">
        <v>25</v>
      </c>
      <c r="J74" s="5">
        <v>3</v>
      </c>
      <c r="K74" s="5">
        <v>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Dixon</dc:creator>
  <cp:keywords/>
  <dc:description/>
  <cp:lastModifiedBy>Steven Pierce</cp:lastModifiedBy>
  <cp:lastPrinted>2007-06-20T17:04:49Z</cp:lastPrinted>
  <dcterms:created xsi:type="dcterms:W3CDTF">2005-10-31T17:28:22Z</dcterms:created>
  <dcterms:modified xsi:type="dcterms:W3CDTF">2010-10-27T20:31:16Z</dcterms:modified>
  <cp:category/>
  <cp:version/>
  <cp:contentType/>
  <cp:contentStatus/>
</cp:coreProperties>
</file>